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Գնային առաջարկներ" sheetId="1" r:id="rId1"/>
  </sheets>
  <definedNames>
    <definedName name="_xlnm.Print_Area" localSheetId="0">'Գնային առաջարկներ'!$A$3:$DF$103</definedName>
    <definedName name="_xlnm.Print_Titles" localSheetId="0">'Գնային առաջարկներ'!$A:$G,'Գնային առաջարկներ'!$4:$5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1" l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7" i="1"/>
  <c r="G86" i="1"/>
  <c r="G85" i="1"/>
  <c r="G84" i="1"/>
  <c r="G83" i="1"/>
  <c r="G81" i="1"/>
  <c r="G80" i="1"/>
  <c r="G79" i="1"/>
  <c r="G77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7" i="1"/>
  <c r="G56" i="1"/>
  <c r="G54" i="1"/>
  <c r="G53" i="1"/>
  <c r="G52" i="1"/>
  <c r="G51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3" i="1"/>
  <c r="G21" i="1"/>
  <c r="G20" i="1"/>
  <c r="G19" i="1"/>
  <c r="G17" i="1"/>
  <c r="G16" i="1"/>
  <c r="G15" i="1"/>
  <c r="G14" i="1"/>
  <c r="G13" i="1"/>
  <c r="G12" i="1"/>
  <c r="G10" i="1"/>
  <c r="G9" i="1"/>
  <c r="G8" i="1"/>
  <c r="G7" i="1"/>
  <c r="DB102" i="1" l="1"/>
  <c r="CZ102" i="1"/>
  <c r="DA102" i="1"/>
  <c r="DC102" i="1"/>
  <c r="DB101" i="1"/>
  <c r="CZ101" i="1"/>
  <c r="DA101" i="1"/>
  <c r="DC101" i="1"/>
  <c r="DB100" i="1"/>
  <c r="CZ100" i="1"/>
  <c r="DA100" i="1"/>
  <c r="DC100" i="1"/>
  <c r="DB99" i="1"/>
  <c r="CZ99" i="1"/>
  <c r="DA99" i="1"/>
  <c r="DC99" i="1"/>
  <c r="DB98" i="1"/>
  <c r="CZ98" i="1"/>
  <c r="DA98" i="1"/>
  <c r="DC98" i="1"/>
  <c r="DB97" i="1"/>
  <c r="CZ97" i="1"/>
  <c r="DA97" i="1"/>
  <c r="DC97" i="1"/>
  <c r="DB96" i="1"/>
  <c r="CZ96" i="1"/>
  <c r="DA96" i="1"/>
  <c r="DC96" i="1"/>
  <c r="DB95" i="1"/>
  <c r="CZ95" i="1"/>
  <c r="DA95" i="1"/>
  <c r="DC95" i="1"/>
  <c r="DB94" i="1"/>
  <c r="CZ94" i="1"/>
  <c r="DA94" i="1"/>
  <c r="DC94" i="1"/>
  <c r="DB93" i="1"/>
  <c r="CZ93" i="1"/>
  <c r="DA93" i="1"/>
  <c r="DC93" i="1"/>
  <c r="DB92" i="1"/>
  <c r="CZ92" i="1"/>
  <c r="DA92" i="1"/>
  <c r="DC92" i="1"/>
  <c r="DB91" i="1"/>
  <c r="CZ91" i="1"/>
  <c r="DA91" i="1"/>
  <c r="DC91" i="1"/>
  <c r="DB89" i="1"/>
  <c r="CZ89" i="1"/>
  <c r="DA89" i="1"/>
  <c r="DC89" i="1"/>
  <c r="DB88" i="1"/>
  <c r="CZ88" i="1"/>
  <c r="DA88" i="1"/>
  <c r="DC88" i="1"/>
  <c r="DB87" i="1"/>
  <c r="CZ87" i="1"/>
  <c r="DA87" i="1"/>
  <c r="DC87" i="1"/>
  <c r="DB86" i="1"/>
  <c r="CZ86" i="1"/>
  <c r="DA86" i="1"/>
  <c r="DC86" i="1"/>
  <c r="DB85" i="1"/>
  <c r="CZ85" i="1"/>
  <c r="DA85" i="1"/>
  <c r="DC85" i="1"/>
  <c r="DB84" i="1"/>
  <c r="CZ84" i="1"/>
  <c r="DA84" i="1"/>
  <c r="DC84" i="1"/>
  <c r="DB83" i="1"/>
  <c r="CZ83" i="1"/>
  <c r="DA83" i="1"/>
  <c r="DC83" i="1"/>
  <c r="DB81" i="1"/>
  <c r="CZ81" i="1"/>
  <c r="DA81" i="1"/>
  <c r="DC81" i="1"/>
  <c r="DB80" i="1"/>
  <c r="CZ80" i="1"/>
  <c r="DA80" i="1"/>
  <c r="DC80" i="1"/>
  <c r="DB79" i="1"/>
  <c r="CZ79" i="1"/>
  <c r="DA79" i="1"/>
  <c r="DC79" i="1"/>
  <c r="DB77" i="1"/>
  <c r="CZ77" i="1"/>
  <c r="DA77" i="1"/>
  <c r="DC77" i="1"/>
  <c r="DB76" i="1"/>
  <c r="CZ76" i="1"/>
  <c r="DA76" i="1"/>
  <c r="DC76" i="1"/>
  <c r="DB75" i="1"/>
  <c r="CZ75" i="1"/>
  <c r="DA75" i="1"/>
  <c r="DC75" i="1"/>
  <c r="DB74" i="1"/>
  <c r="CZ74" i="1"/>
  <c r="DA74" i="1"/>
  <c r="DC74" i="1"/>
  <c r="DB73" i="1"/>
  <c r="CZ73" i="1"/>
  <c r="DA73" i="1"/>
  <c r="DC73" i="1"/>
  <c r="DB72" i="1"/>
  <c r="CZ72" i="1"/>
  <c r="DA72" i="1"/>
  <c r="DC72" i="1"/>
  <c r="DB71" i="1"/>
  <c r="CZ71" i="1"/>
  <c r="DA71" i="1"/>
  <c r="DC71" i="1"/>
  <c r="DB70" i="1"/>
  <c r="CZ70" i="1"/>
  <c r="DA70" i="1"/>
  <c r="DC70" i="1"/>
  <c r="DB68" i="1"/>
  <c r="CZ68" i="1"/>
  <c r="DA68" i="1"/>
  <c r="DC68" i="1"/>
  <c r="DB67" i="1"/>
  <c r="CZ67" i="1"/>
  <c r="DA67" i="1"/>
  <c r="DC67" i="1"/>
  <c r="DB66" i="1"/>
  <c r="CZ66" i="1"/>
  <c r="DA66" i="1"/>
  <c r="DC66" i="1"/>
  <c r="DB65" i="1"/>
  <c r="CZ65" i="1"/>
  <c r="DA65" i="1"/>
  <c r="DC65" i="1"/>
  <c r="DB64" i="1"/>
  <c r="CZ64" i="1"/>
  <c r="DA64" i="1"/>
  <c r="DC64" i="1"/>
  <c r="DB63" i="1"/>
  <c r="CZ63" i="1"/>
  <c r="DA63" i="1"/>
  <c r="DC63" i="1"/>
  <c r="DB62" i="1"/>
  <c r="CZ62" i="1"/>
  <c r="DA62" i="1"/>
  <c r="DC62" i="1"/>
  <c r="DB61" i="1"/>
  <c r="CZ61" i="1"/>
  <c r="DA61" i="1"/>
  <c r="DC61" i="1"/>
  <c r="DB60" i="1"/>
  <c r="CZ60" i="1"/>
  <c r="DA60" i="1"/>
  <c r="DC60" i="1"/>
  <c r="DB59" i="1"/>
  <c r="CZ59" i="1"/>
  <c r="DA59" i="1"/>
  <c r="DC59" i="1"/>
  <c r="DB57" i="1"/>
  <c r="CZ57" i="1"/>
  <c r="DA57" i="1"/>
  <c r="DC57" i="1"/>
  <c r="DB56" i="1"/>
  <c r="CZ56" i="1"/>
  <c r="DA56" i="1"/>
  <c r="DC56" i="1"/>
  <c r="DB54" i="1"/>
  <c r="CZ54" i="1"/>
  <c r="DA54" i="1"/>
  <c r="DC54" i="1"/>
  <c r="DB53" i="1"/>
  <c r="CZ53" i="1"/>
  <c r="DA53" i="1"/>
  <c r="DC53" i="1"/>
  <c r="DB52" i="1"/>
  <c r="CZ52" i="1"/>
  <c r="DA52" i="1"/>
  <c r="DC52" i="1"/>
  <c r="DB51" i="1"/>
  <c r="CZ51" i="1"/>
  <c r="DA51" i="1"/>
  <c r="DC51" i="1"/>
  <c r="DB49" i="1"/>
  <c r="CZ49" i="1"/>
  <c r="DA49" i="1"/>
  <c r="DC49" i="1"/>
  <c r="DB48" i="1"/>
  <c r="CZ48" i="1"/>
  <c r="DA48" i="1"/>
  <c r="DC48" i="1"/>
  <c r="DB47" i="1"/>
  <c r="CZ47" i="1"/>
  <c r="DA47" i="1"/>
  <c r="DC47" i="1"/>
  <c r="DB46" i="1"/>
  <c r="CZ46" i="1"/>
  <c r="DA46" i="1"/>
  <c r="DC46" i="1"/>
  <c r="DB45" i="1"/>
  <c r="CZ45" i="1"/>
  <c r="DA45" i="1"/>
  <c r="DC45" i="1"/>
  <c r="DB44" i="1"/>
  <c r="CZ44" i="1"/>
  <c r="DA44" i="1"/>
  <c r="DC44" i="1"/>
  <c r="DB42" i="1"/>
  <c r="CZ42" i="1"/>
  <c r="DA42" i="1"/>
  <c r="DC42" i="1"/>
  <c r="DB41" i="1"/>
  <c r="CZ41" i="1"/>
  <c r="DA41" i="1"/>
  <c r="DC41" i="1"/>
  <c r="DB40" i="1"/>
  <c r="CZ40" i="1"/>
  <c r="DA40" i="1"/>
  <c r="DC40" i="1"/>
  <c r="DB39" i="1"/>
  <c r="CZ39" i="1"/>
  <c r="DA39" i="1"/>
  <c r="DC39" i="1"/>
  <c r="DB38" i="1"/>
  <c r="CZ38" i="1"/>
  <c r="DA38" i="1"/>
  <c r="DC38" i="1"/>
  <c r="DB37" i="1"/>
  <c r="CZ37" i="1"/>
  <c r="DA37" i="1"/>
  <c r="DC37" i="1"/>
  <c r="DB36" i="1"/>
  <c r="CZ36" i="1"/>
  <c r="DA36" i="1"/>
  <c r="DC36" i="1"/>
  <c r="DB35" i="1"/>
  <c r="CZ35" i="1"/>
  <c r="DA35" i="1"/>
  <c r="DC35" i="1"/>
  <c r="DB33" i="1"/>
  <c r="CZ33" i="1"/>
  <c r="DA33" i="1"/>
  <c r="DC33" i="1"/>
  <c r="DB32" i="1"/>
  <c r="CZ32" i="1"/>
  <c r="DA32" i="1"/>
  <c r="DC32" i="1"/>
  <c r="DB31" i="1"/>
  <c r="CZ31" i="1"/>
  <c r="DA31" i="1"/>
  <c r="DC31" i="1"/>
  <c r="DB30" i="1"/>
  <c r="CZ30" i="1"/>
  <c r="DA30" i="1"/>
  <c r="DC30" i="1"/>
  <c r="DB29" i="1"/>
  <c r="CZ29" i="1"/>
  <c r="DA29" i="1"/>
  <c r="DC29" i="1"/>
  <c r="DB28" i="1"/>
  <c r="CZ28" i="1"/>
  <c r="DA28" i="1"/>
  <c r="DC28" i="1"/>
  <c r="DB27" i="1"/>
  <c r="CZ27" i="1"/>
  <c r="DA27" i="1"/>
  <c r="DC27" i="1"/>
  <c r="DB26" i="1"/>
  <c r="CZ26" i="1"/>
  <c r="DA26" i="1"/>
  <c r="DC26" i="1"/>
  <c r="DB25" i="1"/>
  <c r="CZ25" i="1"/>
  <c r="DA25" i="1"/>
  <c r="DC25" i="1"/>
  <c r="DB23" i="1"/>
  <c r="CZ23" i="1"/>
  <c r="DA23" i="1"/>
  <c r="DC23" i="1"/>
  <c r="DB21" i="1"/>
  <c r="CZ21" i="1"/>
  <c r="DA21" i="1"/>
  <c r="DC21" i="1"/>
  <c r="DB20" i="1"/>
  <c r="CZ20" i="1"/>
  <c r="DA20" i="1"/>
  <c r="DC20" i="1"/>
  <c r="DB19" i="1"/>
  <c r="CZ19" i="1"/>
  <c r="DA19" i="1" s="1"/>
  <c r="DC19" i="1" s="1"/>
  <c r="DB17" i="1"/>
  <c r="CZ17" i="1"/>
  <c r="DA17" i="1"/>
  <c r="DC17" i="1"/>
  <c r="DB16" i="1"/>
  <c r="CZ16" i="1"/>
  <c r="DA16" i="1"/>
  <c r="DC16" i="1"/>
  <c r="DB15" i="1"/>
  <c r="CZ15" i="1"/>
  <c r="DA15" i="1"/>
  <c r="DC15" i="1"/>
  <c r="DB14" i="1"/>
  <c r="CZ14" i="1"/>
  <c r="DA14" i="1"/>
  <c r="DC14" i="1"/>
  <c r="DB13" i="1"/>
  <c r="CZ13" i="1"/>
  <c r="DA13" i="1"/>
  <c r="DC13" i="1"/>
  <c r="DB12" i="1"/>
  <c r="CZ12" i="1"/>
  <c r="DA12" i="1"/>
  <c r="DC12" i="1"/>
  <c r="DB10" i="1"/>
  <c r="CZ10" i="1"/>
  <c r="DA10" i="1"/>
  <c r="DC10" i="1"/>
  <c r="DB9" i="1"/>
  <c r="CZ9" i="1"/>
  <c r="DA9" i="1"/>
  <c r="DC9" i="1"/>
  <c r="DB8" i="1"/>
  <c r="CZ8" i="1"/>
  <c r="DA8" i="1"/>
  <c r="DC8" i="1"/>
  <c r="DB7" i="1"/>
  <c r="CZ7" i="1"/>
  <c r="DA7" i="1"/>
  <c r="DC7" i="1"/>
  <c r="CW102" i="1"/>
  <c r="CU102" i="1"/>
  <c r="CV102" i="1"/>
  <c r="CX102" i="1"/>
  <c r="CW101" i="1"/>
  <c r="CU101" i="1"/>
  <c r="CV101" i="1"/>
  <c r="CX101" i="1"/>
  <c r="CW100" i="1"/>
  <c r="CU100" i="1"/>
  <c r="CV100" i="1"/>
  <c r="CX100" i="1"/>
  <c r="CW99" i="1"/>
  <c r="CU99" i="1"/>
  <c r="CV99" i="1"/>
  <c r="CX99" i="1"/>
  <c r="CW98" i="1"/>
  <c r="CU98" i="1"/>
  <c r="CV98" i="1"/>
  <c r="CX98" i="1"/>
  <c r="CW97" i="1"/>
  <c r="CU97" i="1"/>
  <c r="CV97" i="1"/>
  <c r="CX97" i="1"/>
  <c r="CW96" i="1"/>
  <c r="CU96" i="1"/>
  <c r="CV96" i="1"/>
  <c r="CX96" i="1"/>
  <c r="CW95" i="1"/>
  <c r="CU95" i="1"/>
  <c r="CV95" i="1"/>
  <c r="CX95" i="1"/>
  <c r="CW94" i="1"/>
  <c r="CU94" i="1"/>
  <c r="CV94" i="1"/>
  <c r="CX94" i="1"/>
  <c r="CW93" i="1"/>
  <c r="CU93" i="1"/>
  <c r="CV93" i="1"/>
  <c r="CX93" i="1"/>
  <c r="CW92" i="1"/>
  <c r="CU92" i="1"/>
  <c r="CV92" i="1"/>
  <c r="CX92" i="1"/>
  <c r="CW91" i="1"/>
  <c r="CU91" i="1"/>
  <c r="CV91" i="1"/>
  <c r="CX91" i="1"/>
  <c r="CW89" i="1"/>
  <c r="CU89" i="1"/>
  <c r="CV89" i="1"/>
  <c r="CX89" i="1"/>
  <c r="CW88" i="1"/>
  <c r="CU88" i="1"/>
  <c r="CV88" i="1"/>
  <c r="CX88" i="1"/>
  <c r="CW87" i="1"/>
  <c r="CU87" i="1"/>
  <c r="CV87" i="1"/>
  <c r="CX87" i="1"/>
  <c r="CW86" i="1"/>
  <c r="CU86" i="1"/>
  <c r="CV86" i="1"/>
  <c r="CX86" i="1"/>
  <c r="CW85" i="1"/>
  <c r="CU85" i="1"/>
  <c r="CV85" i="1"/>
  <c r="CX85" i="1"/>
  <c r="CW84" i="1"/>
  <c r="CU84" i="1"/>
  <c r="CV84" i="1"/>
  <c r="CX84" i="1"/>
  <c r="CW83" i="1"/>
  <c r="CU83" i="1"/>
  <c r="CV83" i="1"/>
  <c r="CX83" i="1"/>
  <c r="CW81" i="1"/>
  <c r="CU81" i="1"/>
  <c r="CV81" i="1"/>
  <c r="CX81" i="1"/>
  <c r="CW80" i="1"/>
  <c r="CU80" i="1"/>
  <c r="CV80" i="1"/>
  <c r="CX80" i="1"/>
  <c r="CW79" i="1"/>
  <c r="CU79" i="1"/>
  <c r="CV79" i="1"/>
  <c r="CX79" i="1"/>
  <c r="CW77" i="1"/>
  <c r="CU77" i="1"/>
  <c r="CV77" i="1"/>
  <c r="CX77" i="1"/>
  <c r="CW76" i="1"/>
  <c r="CU76" i="1"/>
  <c r="CV76" i="1"/>
  <c r="CX76" i="1"/>
  <c r="CW75" i="1"/>
  <c r="CU75" i="1"/>
  <c r="CV75" i="1"/>
  <c r="CX75" i="1"/>
  <c r="CW74" i="1"/>
  <c r="CU74" i="1"/>
  <c r="CV74" i="1"/>
  <c r="CX74" i="1"/>
  <c r="CW73" i="1"/>
  <c r="CU73" i="1"/>
  <c r="CV73" i="1"/>
  <c r="CX73" i="1"/>
  <c r="CW72" i="1"/>
  <c r="CU72" i="1"/>
  <c r="CV72" i="1"/>
  <c r="CX72" i="1"/>
  <c r="CW71" i="1"/>
  <c r="CU71" i="1"/>
  <c r="CV71" i="1" s="1"/>
  <c r="CX71" i="1" s="1"/>
  <c r="CW70" i="1"/>
  <c r="CU70" i="1"/>
  <c r="CV70" i="1"/>
  <c r="CX70" i="1"/>
  <c r="CW68" i="1"/>
  <c r="CU68" i="1"/>
  <c r="CV68" i="1"/>
  <c r="CX68" i="1"/>
  <c r="CW67" i="1"/>
  <c r="CU67" i="1"/>
  <c r="CV67" i="1"/>
  <c r="CX67" i="1"/>
  <c r="CW66" i="1"/>
  <c r="CU66" i="1"/>
  <c r="CV66" i="1"/>
  <c r="CX66" i="1"/>
  <c r="CW65" i="1"/>
  <c r="CU65" i="1"/>
  <c r="CV65" i="1"/>
  <c r="CX65" i="1"/>
  <c r="CW64" i="1"/>
  <c r="CU64" i="1"/>
  <c r="CV64" i="1"/>
  <c r="CX64" i="1"/>
  <c r="CW63" i="1"/>
  <c r="CU63" i="1"/>
  <c r="CV63" i="1"/>
  <c r="CX63" i="1"/>
  <c r="CW62" i="1"/>
  <c r="CU62" i="1"/>
  <c r="CV62" i="1"/>
  <c r="CX62" i="1"/>
  <c r="CW61" i="1"/>
  <c r="CU61" i="1"/>
  <c r="CV61" i="1"/>
  <c r="CX61" i="1"/>
  <c r="CW60" i="1"/>
  <c r="CU60" i="1"/>
  <c r="CV60" i="1"/>
  <c r="CX60" i="1"/>
  <c r="CW59" i="1"/>
  <c r="CU59" i="1"/>
  <c r="CV59" i="1"/>
  <c r="CX59" i="1"/>
  <c r="CW57" i="1"/>
  <c r="CU57" i="1"/>
  <c r="CV57" i="1"/>
  <c r="CX57" i="1"/>
  <c r="CW56" i="1"/>
  <c r="CU56" i="1"/>
  <c r="CV56" i="1"/>
  <c r="CX56" i="1"/>
  <c r="CW54" i="1"/>
  <c r="CU54" i="1"/>
  <c r="CV54" i="1"/>
  <c r="CX54" i="1"/>
  <c r="CW53" i="1"/>
  <c r="CU53" i="1"/>
  <c r="CV53" i="1"/>
  <c r="CX53" i="1"/>
  <c r="CW52" i="1"/>
  <c r="CU52" i="1"/>
  <c r="CV52" i="1"/>
  <c r="CX52" i="1"/>
  <c r="CW51" i="1"/>
  <c r="CU51" i="1"/>
  <c r="CV51" i="1"/>
  <c r="CX51" i="1"/>
  <c r="CW49" i="1"/>
  <c r="CU49" i="1"/>
  <c r="CV49" i="1"/>
  <c r="CX49" i="1"/>
  <c r="CW48" i="1"/>
  <c r="CU48" i="1"/>
  <c r="CV48" i="1"/>
  <c r="CX48" i="1"/>
  <c r="CW47" i="1"/>
  <c r="CU47" i="1"/>
  <c r="CV47" i="1"/>
  <c r="CX47" i="1"/>
  <c r="CW46" i="1"/>
  <c r="CU46" i="1"/>
  <c r="CV46" i="1"/>
  <c r="CX46" i="1"/>
  <c r="CW45" i="1"/>
  <c r="CU45" i="1"/>
  <c r="CV45" i="1"/>
  <c r="CX45" i="1"/>
  <c r="CW44" i="1"/>
  <c r="CU44" i="1"/>
  <c r="CV44" i="1"/>
  <c r="CX44" i="1"/>
  <c r="CW42" i="1"/>
  <c r="CU42" i="1"/>
  <c r="CV42" i="1"/>
  <c r="CX42" i="1"/>
  <c r="CW41" i="1"/>
  <c r="CU41" i="1"/>
  <c r="CV41" i="1"/>
  <c r="CX41" i="1"/>
  <c r="CW40" i="1"/>
  <c r="CU40" i="1"/>
  <c r="CV40" i="1"/>
  <c r="CX40" i="1"/>
  <c r="CW39" i="1"/>
  <c r="CU39" i="1"/>
  <c r="CV39" i="1"/>
  <c r="CX39" i="1"/>
  <c r="CW38" i="1"/>
  <c r="CU38" i="1"/>
  <c r="CV38" i="1"/>
  <c r="CX38" i="1"/>
  <c r="CW37" i="1"/>
  <c r="CU37" i="1"/>
  <c r="CV37" i="1"/>
  <c r="CX37" i="1"/>
  <c r="CW36" i="1"/>
  <c r="CU36" i="1"/>
  <c r="CV36" i="1"/>
  <c r="CX36" i="1"/>
  <c r="CW35" i="1"/>
  <c r="CU35" i="1"/>
  <c r="CV35" i="1"/>
  <c r="CX35" i="1"/>
  <c r="CW33" i="1"/>
  <c r="CU33" i="1"/>
  <c r="CV33" i="1"/>
  <c r="CX33" i="1"/>
  <c r="CW32" i="1"/>
  <c r="CU32" i="1"/>
  <c r="CV32" i="1"/>
  <c r="CX32" i="1"/>
  <c r="CW31" i="1"/>
  <c r="CU31" i="1"/>
  <c r="CV31" i="1"/>
  <c r="CX31" i="1"/>
  <c r="CW30" i="1"/>
  <c r="CU30" i="1"/>
  <c r="CV30" i="1"/>
  <c r="CX30" i="1"/>
  <c r="CW29" i="1"/>
  <c r="CU29" i="1"/>
  <c r="CV29" i="1"/>
  <c r="CX29" i="1"/>
  <c r="CW28" i="1"/>
  <c r="CU28" i="1"/>
  <c r="CV28" i="1"/>
  <c r="CX28" i="1"/>
  <c r="CW27" i="1"/>
  <c r="CU27" i="1"/>
  <c r="CV27" i="1"/>
  <c r="CX27" i="1"/>
  <c r="CW26" i="1"/>
  <c r="CU26" i="1"/>
  <c r="CV26" i="1"/>
  <c r="CX26" i="1"/>
  <c r="CW25" i="1"/>
  <c r="CU25" i="1"/>
  <c r="CV25" i="1"/>
  <c r="CX25" i="1"/>
  <c r="CW23" i="1"/>
  <c r="CU23" i="1"/>
  <c r="CV23" i="1"/>
  <c r="CX23" i="1"/>
  <c r="CW21" i="1"/>
  <c r="CU21" i="1"/>
  <c r="CV21" i="1"/>
  <c r="CX21" i="1"/>
  <c r="CW20" i="1"/>
  <c r="CU20" i="1"/>
  <c r="CV20" i="1"/>
  <c r="CX20" i="1"/>
  <c r="CW19" i="1"/>
  <c r="CU19" i="1"/>
  <c r="CV19" i="1"/>
  <c r="CX19" i="1"/>
  <c r="CW17" i="1"/>
  <c r="CU17" i="1"/>
  <c r="CV17" i="1"/>
  <c r="CX17" i="1"/>
  <c r="CW16" i="1"/>
  <c r="CU16" i="1"/>
  <c r="CV16" i="1"/>
  <c r="CX16" i="1"/>
  <c r="CW15" i="1"/>
  <c r="CU15" i="1"/>
  <c r="CV15" i="1"/>
  <c r="CX15" i="1"/>
  <c r="CW14" i="1"/>
  <c r="CU14" i="1"/>
  <c r="CV14" i="1"/>
  <c r="CX14" i="1"/>
  <c r="CW13" i="1"/>
  <c r="CU13" i="1"/>
  <c r="CV13" i="1"/>
  <c r="CX13" i="1"/>
  <c r="CW12" i="1"/>
  <c r="CU12" i="1"/>
  <c r="CV12" i="1"/>
  <c r="CX12" i="1"/>
  <c r="CW10" i="1"/>
  <c r="CU10" i="1"/>
  <c r="CV10" i="1"/>
  <c r="CX10" i="1"/>
  <c r="CW9" i="1"/>
  <c r="CU9" i="1"/>
  <c r="CV9" i="1"/>
  <c r="CX9" i="1"/>
  <c r="CW8" i="1"/>
  <c r="CU8" i="1"/>
  <c r="CV8" i="1"/>
  <c r="CX8" i="1"/>
  <c r="CW7" i="1"/>
  <c r="CU7" i="1"/>
  <c r="CV7" i="1"/>
  <c r="CX7" i="1"/>
  <c r="CR102" i="1"/>
  <c r="CP102" i="1"/>
  <c r="CQ102" i="1"/>
  <c r="CS102" i="1"/>
  <c r="CR101" i="1"/>
  <c r="CP101" i="1"/>
  <c r="CQ101" i="1"/>
  <c r="CS101" i="1"/>
  <c r="CR100" i="1"/>
  <c r="CP100" i="1"/>
  <c r="CQ100" i="1"/>
  <c r="CS100" i="1"/>
  <c r="CR99" i="1"/>
  <c r="CP99" i="1"/>
  <c r="CQ99" i="1"/>
  <c r="CS99" i="1"/>
  <c r="CR98" i="1"/>
  <c r="CP98" i="1"/>
  <c r="CQ98" i="1"/>
  <c r="CS98" i="1"/>
  <c r="CR97" i="1"/>
  <c r="CP97" i="1"/>
  <c r="CQ97" i="1"/>
  <c r="CS97" i="1"/>
  <c r="CR96" i="1"/>
  <c r="CP96" i="1"/>
  <c r="CQ96" i="1"/>
  <c r="CS96" i="1"/>
  <c r="CR95" i="1"/>
  <c r="CP95" i="1"/>
  <c r="CQ95" i="1"/>
  <c r="CS95" i="1"/>
  <c r="CR94" i="1"/>
  <c r="CP94" i="1"/>
  <c r="CQ94" i="1"/>
  <c r="CS94" i="1"/>
  <c r="CR93" i="1"/>
  <c r="CP93" i="1"/>
  <c r="CQ93" i="1"/>
  <c r="CS93" i="1"/>
  <c r="CR92" i="1"/>
  <c r="CP92" i="1"/>
  <c r="CQ92" i="1"/>
  <c r="CS92" i="1"/>
  <c r="CR91" i="1"/>
  <c r="CP91" i="1"/>
  <c r="CQ91" i="1"/>
  <c r="CS91" i="1"/>
  <c r="CR89" i="1"/>
  <c r="CP89" i="1"/>
  <c r="CQ89" i="1"/>
  <c r="CS89" i="1"/>
  <c r="CR88" i="1"/>
  <c r="CP88" i="1"/>
  <c r="CQ88" i="1"/>
  <c r="CS88" i="1"/>
  <c r="CR87" i="1"/>
  <c r="CP87" i="1"/>
  <c r="CQ87" i="1"/>
  <c r="CS87" i="1"/>
  <c r="CR86" i="1"/>
  <c r="CP86" i="1"/>
  <c r="CQ86" i="1"/>
  <c r="CS86" i="1"/>
  <c r="CR85" i="1"/>
  <c r="CP85" i="1"/>
  <c r="CQ85" i="1"/>
  <c r="CS85" i="1"/>
  <c r="CR84" i="1"/>
  <c r="CP84" i="1"/>
  <c r="CQ84" i="1"/>
  <c r="CS84" i="1"/>
  <c r="CR83" i="1"/>
  <c r="CP83" i="1"/>
  <c r="CQ83" i="1"/>
  <c r="CS83" i="1"/>
  <c r="CR81" i="1"/>
  <c r="CP81" i="1"/>
  <c r="CQ81" i="1"/>
  <c r="CS81" i="1"/>
  <c r="CR80" i="1"/>
  <c r="CP80" i="1"/>
  <c r="CQ80" i="1"/>
  <c r="CS80" i="1"/>
  <c r="CR79" i="1"/>
  <c r="CP79" i="1"/>
  <c r="CQ79" i="1"/>
  <c r="CS79" i="1"/>
  <c r="CR77" i="1"/>
  <c r="CP77" i="1"/>
  <c r="CQ77" i="1"/>
  <c r="CS77" i="1"/>
  <c r="CR76" i="1"/>
  <c r="CP76" i="1"/>
  <c r="CQ76" i="1"/>
  <c r="CS76" i="1"/>
  <c r="CR75" i="1"/>
  <c r="CP75" i="1"/>
  <c r="CQ75" i="1"/>
  <c r="CS75" i="1"/>
  <c r="CR74" i="1"/>
  <c r="CP74" i="1"/>
  <c r="CQ74" i="1"/>
  <c r="CS74" i="1"/>
  <c r="CR73" i="1"/>
  <c r="CP73" i="1"/>
  <c r="CQ73" i="1"/>
  <c r="CS73" i="1"/>
  <c r="CR72" i="1"/>
  <c r="CP72" i="1"/>
  <c r="CQ72" i="1"/>
  <c r="CS72" i="1"/>
  <c r="CR71" i="1"/>
  <c r="CP71" i="1"/>
  <c r="CQ71" i="1"/>
  <c r="CS71" i="1"/>
  <c r="CR70" i="1"/>
  <c r="CP70" i="1"/>
  <c r="CQ70" i="1"/>
  <c r="CS70" i="1"/>
  <c r="CR68" i="1"/>
  <c r="CP68" i="1"/>
  <c r="CQ68" i="1"/>
  <c r="CS68" i="1"/>
  <c r="CR67" i="1"/>
  <c r="CP67" i="1"/>
  <c r="CQ67" i="1"/>
  <c r="CS67" i="1"/>
  <c r="CR66" i="1"/>
  <c r="CP66" i="1"/>
  <c r="CQ66" i="1"/>
  <c r="CS66" i="1"/>
  <c r="CR65" i="1"/>
  <c r="CP65" i="1"/>
  <c r="CQ65" i="1"/>
  <c r="CS65" i="1"/>
  <c r="CR64" i="1"/>
  <c r="CP64" i="1"/>
  <c r="CQ64" i="1"/>
  <c r="CS64" i="1"/>
  <c r="CR63" i="1"/>
  <c r="CP63" i="1"/>
  <c r="CQ63" i="1"/>
  <c r="CS63" i="1"/>
  <c r="CR62" i="1"/>
  <c r="CP62" i="1"/>
  <c r="CQ62" i="1"/>
  <c r="CS62" i="1"/>
  <c r="CR61" i="1"/>
  <c r="CP61" i="1"/>
  <c r="CQ61" i="1"/>
  <c r="CS61" i="1"/>
  <c r="CR60" i="1"/>
  <c r="CP60" i="1"/>
  <c r="CQ60" i="1"/>
  <c r="CS60" i="1"/>
  <c r="CR59" i="1"/>
  <c r="CP59" i="1"/>
  <c r="CQ59" i="1"/>
  <c r="CS59" i="1"/>
  <c r="CR57" i="1"/>
  <c r="CP57" i="1"/>
  <c r="CQ57" i="1"/>
  <c r="CS57" i="1"/>
  <c r="CR56" i="1"/>
  <c r="CP56" i="1"/>
  <c r="CQ56" i="1"/>
  <c r="CS56" i="1"/>
  <c r="CR54" i="1"/>
  <c r="CP54" i="1"/>
  <c r="CQ54" i="1"/>
  <c r="CS54" i="1"/>
  <c r="CR53" i="1"/>
  <c r="CP53" i="1"/>
  <c r="CQ53" i="1"/>
  <c r="CS53" i="1"/>
  <c r="CR52" i="1"/>
  <c r="CP52" i="1"/>
  <c r="CQ52" i="1"/>
  <c r="CS52" i="1"/>
  <c r="CR51" i="1"/>
  <c r="CP51" i="1"/>
  <c r="CQ51" i="1"/>
  <c r="CS51" i="1"/>
  <c r="CR49" i="1"/>
  <c r="CP49" i="1"/>
  <c r="CQ49" i="1"/>
  <c r="CS49" i="1"/>
  <c r="CR48" i="1"/>
  <c r="CP48" i="1"/>
  <c r="CQ48" i="1"/>
  <c r="CS48" i="1"/>
  <c r="CR47" i="1"/>
  <c r="CP47" i="1"/>
  <c r="CQ47" i="1"/>
  <c r="CS47" i="1"/>
  <c r="CR46" i="1"/>
  <c r="CP46" i="1"/>
  <c r="CQ46" i="1"/>
  <c r="CS46" i="1"/>
  <c r="CR45" i="1"/>
  <c r="CP45" i="1"/>
  <c r="CQ45" i="1"/>
  <c r="CS45" i="1"/>
  <c r="CR44" i="1"/>
  <c r="CP44" i="1"/>
  <c r="CQ44" i="1"/>
  <c r="CS44" i="1"/>
  <c r="CR42" i="1"/>
  <c r="CP42" i="1"/>
  <c r="CQ42" i="1"/>
  <c r="CS42" i="1"/>
  <c r="CR41" i="1"/>
  <c r="CP41" i="1"/>
  <c r="CQ41" i="1"/>
  <c r="CS41" i="1"/>
  <c r="CR40" i="1"/>
  <c r="CP40" i="1"/>
  <c r="CQ40" i="1"/>
  <c r="CS40" i="1"/>
  <c r="CR39" i="1"/>
  <c r="CP39" i="1"/>
  <c r="CQ39" i="1"/>
  <c r="CS39" i="1"/>
  <c r="CR38" i="1"/>
  <c r="CP38" i="1"/>
  <c r="CQ38" i="1"/>
  <c r="CS38" i="1"/>
  <c r="CR37" i="1"/>
  <c r="CP37" i="1"/>
  <c r="CQ37" i="1"/>
  <c r="CS37" i="1"/>
  <c r="CR36" i="1"/>
  <c r="CP36" i="1"/>
  <c r="CQ36" i="1"/>
  <c r="CS36" i="1"/>
  <c r="CR35" i="1"/>
  <c r="CP35" i="1"/>
  <c r="CQ35" i="1"/>
  <c r="CS35" i="1"/>
  <c r="CR33" i="1"/>
  <c r="CP33" i="1"/>
  <c r="CQ33" i="1"/>
  <c r="CS33" i="1"/>
  <c r="CR32" i="1"/>
  <c r="CP32" i="1"/>
  <c r="CQ32" i="1"/>
  <c r="CS32" i="1"/>
  <c r="CR31" i="1"/>
  <c r="CP31" i="1"/>
  <c r="CQ31" i="1"/>
  <c r="CS31" i="1"/>
  <c r="CR30" i="1"/>
  <c r="CP30" i="1"/>
  <c r="CQ30" i="1"/>
  <c r="CS30" i="1"/>
  <c r="CR29" i="1"/>
  <c r="CP29" i="1"/>
  <c r="CQ29" i="1"/>
  <c r="CS29" i="1"/>
  <c r="CR28" i="1"/>
  <c r="CP28" i="1"/>
  <c r="CQ28" i="1"/>
  <c r="CS28" i="1"/>
  <c r="CR27" i="1"/>
  <c r="CP27" i="1"/>
  <c r="CQ27" i="1"/>
  <c r="CS27" i="1"/>
  <c r="CR26" i="1"/>
  <c r="CP26" i="1"/>
  <c r="CQ26" i="1"/>
  <c r="CS26" i="1"/>
  <c r="CR25" i="1"/>
  <c r="CP25" i="1"/>
  <c r="CQ25" i="1"/>
  <c r="CS25" i="1"/>
  <c r="CR23" i="1"/>
  <c r="CP23" i="1"/>
  <c r="CQ23" i="1"/>
  <c r="CS23" i="1"/>
  <c r="CR21" i="1"/>
  <c r="CP21" i="1"/>
  <c r="CQ21" i="1"/>
  <c r="CS21" i="1"/>
  <c r="CR20" i="1"/>
  <c r="CP20" i="1"/>
  <c r="CQ20" i="1"/>
  <c r="CS20" i="1"/>
  <c r="CR19" i="1"/>
  <c r="CP19" i="1"/>
  <c r="CQ19" i="1"/>
  <c r="CS19" i="1"/>
  <c r="CR17" i="1"/>
  <c r="CP17" i="1"/>
  <c r="CQ17" i="1"/>
  <c r="CS17" i="1"/>
  <c r="CR16" i="1"/>
  <c r="CP16" i="1"/>
  <c r="CQ16" i="1"/>
  <c r="CS16" i="1"/>
  <c r="CR15" i="1"/>
  <c r="CP15" i="1"/>
  <c r="CQ15" i="1"/>
  <c r="CS15" i="1"/>
  <c r="CR14" i="1"/>
  <c r="CP14" i="1"/>
  <c r="CQ14" i="1"/>
  <c r="CS14" i="1"/>
  <c r="CR13" i="1"/>
  <c r="CP13" i="1"/>
  <c r="CQ13" i="1"/>
  <c r="CS13" i="1"/>
  <c r="CR12" i="1"/>
  <c r="CP12" i="1"/>
  <c r="CQ12" i="1"/>
  <c r="CS12" i="1"/>
  <c r="CR10" i="1"/>
  <c r="CP10" i="1"/>
  <c r="CQ10" i="1"/>
  <c r="CS10" i="1"/>
  <c r="CR9" i="1"/>
  <c r="CP9" i="1"/>
  <c r="CQ9" i="1"/>
  <c r="CS9" i="1"/>
  <c r="CR8" i="1"/>
  <c r="CP8" i="1"/>
  <c r="CQ8" i="1"/>
  <c r="CS8" i="1"/>
  <c r="CR7" i="1"/>
  <c r="CP7" i="1"/>
  <c r="CQ7" i="1"/>
  <c r="CS7" i="1"/>
  <c r="CM102" i="1"/>
  <c r="CK102" i="1"/>
  <c r="CL102" i="1"/>
  <c r="CN102" i="1"/>
  <c r="CM101" i="1"/>
  <c r="CK101" i="1"/>
  <c r="CL101" i="1"/>
  <c r="CN101" i="1"/>
  <c r="CM100" i="1"/>
  <c r="CK100" i="1"/>
  <c r="CL100" i="1"/>
  <c r="CN100" i="1"/>
  <c r="CM99" i="1"/>
  <c r="CK99" i="1"/>
  <c r="CL99" i="1"/>
  <c r="CN99" i="1"/>
  <c r="CM98" i="1"/>
  <c r="CK98" i="1"/>
  <c r="CL98" i="1"/>
  <c r="CN98" i="1"/>
  <c r="CM97" i="1"/>
  <c r="CK97" i="1"/>
  <c r="CL97" i="1"/>
  <c r="CN97" i="1"/>
  <c r="CM96" i="1"/>
  <c r="CK96" i="1"/>
  <c r="CL96" i="1"/>
  <c r="CN96" i="1"/>
  <c r="CM95" i="1"/>
  <c r="CK95" i="1"/>
  <c r="CL95" i="1"/>
  <c r="CN95" i="1"/>
  <c r="CM94" i="1"/>
  <c r="CK94" i="1"/>
  <c r="CL94" i="1"/>
  <c r="CN94" i="1"/>
  <c r="CM93" i="1"/>
  <c r="CK93" i="1"/>
  <c r="CL93" i="1"/>
  <c r="CN93" i="1"/>
  <c r="CM92" i="1"/>
  <c r="CK92" i="1"/>
  <c r="CL92" i="1"/>
  <c r="CN92" i="1"/>
  <c r="CM91" i="1"/>
  <c r="CK91" i="1"/>
  <c r="CL91" i="1"/>
  <c r="CN91" i="1"/>
  <c r="CM89" i="1"/>
  <c r="CK89" i="1"/>
  <c r="CL89" i="1"/>
  <c r="CN89" i="1"/>
  <c r="CM88" i="1"/>
  <c r="CK88" i="1"/>
  <c r="CL88" i="1"/>
  <c r="CN88" i="1"/>
  <c r="CM87" i="1"/>
  <c r="CK87" i="1"/>
  <c r="CL87" i="1"/>
  <c r="CN87" i="1"/>
  <c r="CM86" i="1"/>
  <c r="CK86" i="1"/>
  <c r="CL86" i="1"/>
  <c r="CN86" i="1"/>
  <c r="CM85" i="1"/>
  <c r="CK85" i="1"/>
  <c r="CL85" i="1"/>
  <c r="CN85" i="1"/>
  <c r="CM84" i="1"/>
  <c r="CK84" i="1"/>
  <c r="CL84" i="1"/>
  <c r="CN84" i="1"/>
  <c r="CM83" i="1"/>
  <c r="CK83" i="1"/>
  <c r="CL83" i="1"/>
  <c r="CN83" i="1"/>
  <c r="CM81" i="1"/>
  <c r="CK81" i="1"/>
  <c r="CL81" i="1"/>
  <c r="CN81" i="1"/>
  <c r="CM80" i="1"/>
  <c r="CK80" i="1"/>
  <c r="CL80" i="1"/>
  <c r="CN80" i="1"/>
  <c r="CM79" i="1"/>
  <c r="CK79" i="1"/>
  <c r="CL79" i="1"/>
  <c r="CN79" i="1"/>
  <c r="CM77" i="1"/>
  <c r="CK77" i="1"/>
  <c r="CL77" i="1"/>
  <c r="CN77" i="1"/>
  <c r="CM76" i="1"/>
  <c r="CK76" i="1"/>
  <c r="CL76" i="1"/>
  <c r="CN76" i="1"/>
  <c r="CM75" i="1"/>
  <c r="CK75" i="1"/>
  <c r="CL75" i="1"/>
  <c r="CN75" i="1"/>
  <c r="CM74" i="1"/>
  <c r="CK74" i="1"/>
  <c r="CL74" i="1"/>
  <c r="CN74" i="1"/>
  <c r="CM73" i="1"/>
  <c r="CK73" i="1"/>
  <c r="CL73" i="1"/>
  <c r="CN73" i="1"/>
  <c r="CM72" i="1"/>
  <c r="CK72" i="1"/>
  <c r="CL72" i="1"/>
  <c r="CN72" i="1"/>
  <c r="CM71" i="1"/>
  <c r="CK71" i="1"/>
  <c r="CL71" i="1"/>
  <c r="CN71" i="1"/>
  <c r="CM70" i="1"/>
  <c r="CK70" i="1"/>
  <c r="CL70" i="1"/>
  <c r="CN70" i="1"/>
  <c r="CM68" i="1"/>
  <c r="CK68" i="1"/>
  <c r="CL68" i="1"/>
  <c r="CN68" i="1"/>
  <c r="CM67" i="1"/>
  <c r="CK67" i="1"/>
  <c r="CL67" i="1"/>
  <c r="CN67" i="1"/>
  <c r="CM66" i="1"/>
  <c r="CK66" i="1"/>
  <c r="CL66" i="1"/>
  <c r="CN66" i="1"/>
  <c r="CM65" i="1"/>
  <c r="CK65" i="1"/>
  <c r="CL65" i="1"/>
  <c r="CN65" i="1"/>
  <c r="CM64" i="1"/>
  <c r="CK64" i="1"/>
  <c r="CL64" i="1"/>
  <c r="CN64" i="1"/>
  <c r="CM63" i="1"/>
  <c r="CK63" i="1"/>
  <c r="CL63" i="1"/>
  <c r="CN63" i="1"/>
  <c r="CM62" i="1"/>
  <c r="CK62" i="1"/>
  <c r="CL62" i="1"/>
  <c r="CN62" i="1"/>
  <c r="CM61" i="1"/>
  <c r="CK61" i="1"/>
  <c r="CL61" i="1"/>
  <c r="CN61" i="1"/>
  <c r="CM60" i="1"/>
  <c r="CK60" i="1"/>
  <c r="CL60" i="1"/>
  <c r="CN60" i="1"/>
  <c r="CM59" i="1"/>
  <c r="CK59" i="1"/>
  <c r="CL59" i="1"/>
  <c r="CN59" i="1"/>
  <c r="CM57" i="1"/>
  <c r="CK57" i="1"/>
  <c r="CL57" i="1"/>
  <c r="CN57" i="1"/>
  <c r="CM56" i="1"/>
  <c r="CK56" i="1"/>
  <c r="CL56" i="1"/>
  <c r="CN56" i="1"/>
  <c r="CM54" i="1"/>
  <c r="CK54" i="1"/>
  <c r="CL54" i="1"/>
  <c r="CN54" i="1"/>
  <c r="CM53" i="1"/>
  <c r="CK53" i="1"/>
  <c r="CL53" i="1" s="1"/>
  <c r="CN53" i="1" s="1"/>
  <c r="CM52" i="1"/>
  <c r="CK52" i="1"/>
  <c r="CL52" i="1" s="1"/>
  <c r="CN52" i="1" s="1"/>
  <c r="CM51" i="1"/>
  <c r="CK51" i="1"/>
  <c r="CL51" i="1" s="1"/>
  <c r="CN51" i="1" s="1"/>
  <c r="CM49" i="1"/>
  <c r="CK49" i="1"/>
  <c r="CL49" i="1"/>
  <c r="CN49" i="1"/>
  <c r="CM48" i="1"/>
  <c r="CK48" i="1"/>
  <c r="CL48" i="1"/>
  <c r="CN48" i="1"/>
  <c r="CM47" i="1"/>
  <c r="CK47" i="1"/>
  <c r="CL47" i="1" s="1"/>
  <c r="CN47" i="1" s="1"/>
  <c r="CM46" i="1"/>
  <c r="CK46" i="1"/>
  <c r="CL46" i="1"/>
  <c r="CN46" i="1"/>
  <c r="CM45" i="1"/>
  <c r="CK45" i="1"/>
  <c r="CL45" i="1" s="1"/>
  <c r="CN45" i="1" s="1"/>
  <c r="CM44" i="1"/>
  <c r="CK44" i="1"/>
  <c r="CL44" i="1" s="1"/>
  <c r="CN44" i="1" s="1"/>
  <c r="CM42" i="1"/>
  <c r="CK42" i="1"/>
  <c r="CL42" i="1"/>
  <c r="CN42" i="1"/>
  <c r="CM41" i="1"/>
  <c r="CK41" i="1"/>
  <c r="CL41" i="1"/>
  <c r="CN41" i="1"/>
  <c r="CM40" i="1"/>
  <c r="CK40" i="1"/>
  <c r="CL40" i="1"/>
  <c r="CN40" i="1"/>
  <c r="CM39" i="1"/>
  <c r="CK39" i="1"/>
  <c r="CL39" i="1"/>
  <c r="CN39" i="1"/>
  <c r="CM38" i="1"/>
  <c r="CK38" i="1"/>
  <c r="CL38" i="1"/>
  <c r="CN38" i="1"/>
  <c r="CM37" i="1"/>
  <c r="CK37" i="1"/>
  <c r="CL37" i="1"/>
  <c r="CN37" i="1"/>
  <c r="CM36" i="1"/>
  <c r="CK36" i="1"/>
  <c r="CL36" i="1"/>
  <c r="CN36" i="1"/>
  <c r="CM35" i="1"/>
  <c r="CK35" i="1"/>
  <c r="CL35" i="1"/>
  <c r="CN35" i="1"/>
  <c r="CM33" i="1"/>
  <c r="CK33" i="1"/>
  <c r="CL33" i="1"/>
  <c r="CN33" i="1"/>
  <c r="CM32" i="1"/>
  <c r="CK32" i="1"/>
  <c r="CL32" i="1"/>
  <c r="CN32" i="1"/>
  <c r="CM31" i="1"/>
  <c r="CK31" i="1"/>
  <c r="CL31" i="1"/>
  <c r="CN31" i="1"/>
  <c r="CM30" i="1"/>
  <c r="CK30" i="1"/>
  <c r="CL30" i="1"/>
  <c r="CN30" i="1"/>
  <c r="CM29" i="1"/>
  <c r="CK29" i="1"/>
  <c r="CL29" i="1"/>
  <c r="CN29" i="1"/>
  <c r="CM28" i="1"/>
  <c r="CK28" i="1"/>
  <c r="CL28" i="1"/>
  <c r="CN28" i="1"/>
  <c r="CM27" i="1"/>
  <c r="CK27" i="1"/>
  <c r="CL27" i="1"/>
  <c r="CN27" i="1"/>
  <c r="CM26" i="1"/>
  <c r="CK26" i="1"/>
  <c r="CL26" i="1"/>
  <c r="CN26" i="1"/>
  <c r="CM25" i="1"/>
  <c r="CK25" i="1"/>
  <c r="CL25" i="1"/>
  <c r="CN25" i="1"/>
  <c r="CM23" i="1"/>
  <c r="CK23" i="1"/>
  <c r="CL23" i="1"/>
  <c r="CN23" i="1"/>
  <c r="CM21" i="1"/>
  <c r="CK21" i="1"/>
  <c r="CL21" i="1"/>
  <c r="CN21" i="1"/>
  <c r="CM20" i="1"/>
  <c r="CK20" i="1"/>
  <c r="CL20" i="1"/>
  <c r="CN20" i="1"/>
  <c r="CM19" i="1"/>
  <c r="CK19" i="1"/>
  <c r="CL19" i="1"/>
  <c r="CN19" i="1"/>
  <c r="CM17" i="1"/>
  <c r="CK17" i="1"/>
  <c r="CL17" i="1"/>
  <c r="CN17" i="1"/>
  <c r="CM16" i="1"/>
  <c r="CK16" i="1"/>
  <c r="CL16" i="1"/>
  <c r="CN16" i="1"/>
  <c r="CM15" i="1"/>
  <c r="CK15" i="1"/>
  <c r="CL15" i="1"/>
  <c r="CN15" i="1"/>
  <c r="CM14" i="1"/>
  <c r="CK14" i="1"/>
  <c r="CL14" i="1"/>
  <c r="CN14" i="1"/>
  <c r="CM13" i="1"/>
  <c r="CK13" i="1"/>
  <c r="CL13" i="1"/>
  <c r="CN13" i="1"/>
  <c r="CM12" i="1"/>
  <c r="CK12" i="1"/>
  <c r="CL12" i="1"/>
  <c r="CN12" i="1"/>
  <c r="CM10" i="1"/>
  <c r="CK10" i="1"/>
  <c r="CL10" i="1"/>
  <c r="CN10" i="1"/>
  <c r="CM9" i="1"/>
  <c r="CK9" i="1"/>
  <c r="CL9" i="1"/>
  <c r="CN9" i="1"/>
  <c r="CM8" i="1"/>
  <c r="CK8" i="1"/>
  <c r="CL8" i="1"/>
  <c r="CN8" i="1"/>
  <c r="CM7" i="1"/>
  <c r="CK7" i="1"/>
  <c r="CL7" i="1"/>
  <c r="CN7" i="1"/>
  <c r="CH102" i="1"/>
  <c r="CF102" i="1"/>
  <c r="CG102" i="1"/>
  <c r="CI102" i="1"/>
  <c r="CH101" i="1"/>
  <c r="CF101" i="1"/>
  <c r="CG101" i="1"/>
  <c r="CI101" i="1"/>
  <c r="CH100" i="1"/>
  <c r="CF100" i="1"/>
  <c r="CG100" i="1"/>
  <c r="CI100" i="1"/>
  <c r="CH99" i="1"/>
  <c r="CF99" i="1"/>
  <c r="CG99" i="1"/>
  <c r="CI99" i="1"/>
  <c r="CH98" i="1"/>
  <c r="CF98" i="1"/>
  <c r="CG98" i="1"/>
  <c r="CI98" i="1"/>
  <c r="CH97" i="1"/>
  <c r="CF97" i="1"/>
  <c r="CG97" i="1"/>
  <c r="CI97" i="1"/>
  <c r="CH96" i="1"/>
  <c r="CF96" i="1"/>
  <c r="CG96" i="1"/>
  <c r="CI96" i="1"/>
  <c r="CH95" i="1"/>
  <c r="CF95" i="1"/>
  <c r="CG95" i="1"/>
  <c r="CI95" i="1"/>
  <c r="CH94" i="1"/>
  <c r="CF94" i="1"/>
  <c r="CG94" i="1"/>
  <c r="CI94" i="1"/>
  <c r="CH93" i="1"/>
  <c r="CF93" i="1"/>
  <c r="CG93" i="1"/>
  <c r="CI93" i="1"/>
  <c r="CH92" i="1"/>
  <c r="CF92" i="1"/>
  <c r="CG92" i="1"/>
  <c r="CI92" i="1"/>
  <c r="CH91" i="1"/>
  <c r="CF91" i="1"/>
  <c r="CG91" i="1"/>
  <c r="CI91" i="1"/>
  <c r="CH89" i="1"/>
  <c r="CF89" i="1"/>
  <c r="CG89" i="1"/>
  <c r="CI89" i="1"/>
  <c r="CH88" i="1"/>
  <c r="CF88" i="1"/>
  <c r="CG88" i="1"/>
  <c r="CI88" i="1"/>
  <c r="CH87" i="1"/>
  <c r="CF87" i="1"/>
  <c r="CG87" i="1"/>
  <c r="CI87" i="1"/>
  <c r="CH86" i="1"/>
  <c r="CF86" i="1"/>
  <c r="CG86" i="1"/>
  <c r="CI86" i="1"/>
  <c r="CH85" i="1"/>
  <c r="CF85" i="1"/>
  <c r="CG85" i="1"/>
  <c r="CI85" i="1"/>
  <c r="CH84" i="1"/>
  <c r="CF84" i="1"/>
  <c r="CG84" i="1"/>
  <c r="CI84" i="1"/>
  <c r="CH83" i="1"/>
  <c r="CF83" i="1"/>
  <c r="CG83" i="1"/>
  <c r="CI83" i="1"/>
  <c r="CH81" i="1"/>
  <c r="CF81" i="1"/>
  <c r="CG81" i="1"/>
  <c r="CI81" i="1"/>
  <c r="CH80" i="1"/>
  <c r="CF80" i="1"/>
  <c r="CG80" i="1"/>
  <c r="CI80" i="1"/>
  <c r="CH79" i="1"/>
  <c r="CF79" i="1"/>
  <c r="CG79" i="1"/>
  <c r="CI79" i="1"/>
  <c r="CH77" i="1"/>
  <c r="CF77" i="1"/>
  <c r="CG77" i="1"/>
  <c r="CI77" i="1"/>
  <c r="CH76" i="1"/>
  <c r="CF76" i="1"/>
  <c r="CG76" i="1"/>
  <c r="CI76" i="1"/>
  <c r="CH75" i="1"/>
  <c r="CF75" i="1"/>
  <c r="CG75" i="1"/>
  <c r="CI75" i="1"/>
  <c r="CH74" i="1"/>
  <c r="CF74" i="1"/>
  <c r="CG74" i="1"/>
  <c r="CI74" i="1"/>
  <c r="CH73" i="1"/>
  <c r="CF73" i="1"/>
  <c r="CG73" i="1"/>
  <c r="CI73" i="1"/>
  <c r="CH72" i="1"/>
  <c r="CF72" i="1"/>
  <c r="CG72" i="1"/>
  <c r="CI72" i="1"/>
  <c r="CH71" i="1"/>
  <c r="CF71" i="1"/>
  <c r="CG71" i="1"/>
  <c r="CI71" i="1"/>
  <c r="CH70" i="1"/>
  <c r="CF70" i="1"/>
  <c r="CG70" i="1"/>
  <c r="CI70" i="1"/>
  <c r="CH68" i="1"/>
  <c r="CF68" i="1"/>
  <c r="CG68" i="1"/>
  <c r="CI68" i="1"/>
  <c r="CH67" i="1"/>
  <c r="CF67" i="1"/>
  <c r="CG67" i="1"/>
  <c r="CI67" i="1"/>
  <c r="CH66" i="1"/>
  <c r="CF66" i="1"/>
  <c r="CG66" i="1"/>
  <c r="CI66" i="1"/>
  <c r="CH65" i="1"/>
  <c r="CF65" i="1"/>
  <c r="CG65" i="1"/>
  <c r="CI65" i="1"/>
  <c r="CH64" i="1"/>
  <c r="CF64" i="1"/>
  <c r="CG64" i="1"/>
  <c r="CI64" i="1"/>
  <c r="CH63" i="1"/>
  <c r="CF63" i="1"/>
  <c r="CG63" i="1"/>
  <c r="CI63" i="1"/>
  <c r="CH62" i="1"/>
  <c r="CF62" i="1"/>
  <c r="CG62" i="1"/>
  <c r="CI62" i="1"/>
  <c r="CH61" i="1"/>
  <c r="CF61" i="1"/>
  <c r="CG61" i="1"/>
  <c r="CI61" i="1"/>
  <c r="CH60" i="1"/>
  <c r="CF60" i="1"/>
  <c r="CG60" i="1"/>
  <c r="CI60" i="1"/>
  <c r="CH59" i="1"/>
  <c r="CF59" i="1"/>
  <c r="CG59" i="1"/>
  <c r="CI59" i="1"/>
  <c r="CH57" i="1"/>
  <c r="CF57" i="1"/>
  <c r="CG57" i="1"/>
  <c r="CI57" i="1"/>
  <c r="CH56" i="1"/>
  <c r="CF56" i="1"/>
  <c r="CI56" i="1"/>
  <c r="CH54" i="1"/>
  <c r="CF54" i="1"/>
  <c r="CG54" i="1"/>
  <c r="CI54" i="1"/>
  <c r="CH53" i="1"/>
  <c r="CF53" i="1"/>
  <c r="CG53" i="1"/>
  <c r="CI53" i="1"/>
  <c r="CH52" i="1"/>
  <c r="CF52" i="1"/>
  <c r="CG52" i="1"/>
  <c r="CI52" i="1"/>
  <c r="CH51" i="1"/>
  <c r="CF51" i="1"/>
  <c r="CG51" i="1"/>
  <c r="CI51" i="1"/>
  <c r="CH49" i="1"/>
  <c r="CF49" i="1"/>
  <c r="CG49" i="1"/>
  <c r="CI49" i="1"/>
  <c r="CH48" i="1"/>
  <c r="CF48" i="1"/>
  <c r="CG48" i="1"/>
  <c r="CI48" i="1"/>
  <c r="CH47" i="1"/>
  <c r="CF47" i="1"/>
  <c r="CG47" i="1"/>
  <c r="CI47" i="1"/>
  <c r="CH46" i="1"/>
  <c r="CF46" i="1"/>
  <c r="CG46" i="1"/>
  <c r="CI46" i="1"/>
  <c r="CH45" i="1"/>
  <c r="CF45" i="1"/>
  <c r="CG45" i="1"/>
  <c r="CI45" i="1"/>
  <c r="CH44" i="1"/>
  <c r="CF44" i="1"/>
  <c r="CG44" i="1"/>
  <c r="CI44" i="1"/>
  <c r="CH42" i="1"/>
  <c r="CF42" i="1"/>
  <c r="CG42" i="1"/>
  <c r="CI42" i="1"/>
  <c r="CH41" i="1"/>
  <c r="CF41" i="1"/>
  <c r="CG41" i="1"/>
  <c r="CI41" i="1"/>
  <c r="CH40" i="1"/>
  <c r="CF40" i="1"/>
  <c r="CG40" i="1"/>
  <c r="CI40" i="1"/>
  <c r="CH39" i="1"/>
  <c r="CF39" i="1"/>
  <c r="CG39" i="1"/>
  <c r="CI39" i="1"/>
  <c r="CH38" i="1"/>
  <c r="CF38" i="1"/>
  <c r="CG38" i="1"/>
  <c r="CI38" i="1"/>
  <c r="CH37" i="1"/>
  <c r="CF37" i="1"/>
  <c r="CG37" i="1"/>
  <c r="CI37" i="1"/>
  <c r="CH36" i="1"/>
  <c r="CF36" i="1"/>
  <c r="CG36" i="1"/>
  <c r="CI36" i="1"/>
  <c r="CH35" i="1"/>
  <c r="CF35" i="1"/>
  <c r="CG35" i="1"/>
  <c r="CI35" i="1"/>
  <c r="CH33" i="1"/>
  <c r="CF33" i="1"/>
  <c r="CG33" i="1"/>
  <c r="CI33" i="1"/>
  <c r="CH32" i="1"/>
  <c r="CF32" i="1"/>
  <c r="CG32" i="1"/>
  <c r="CI32" i="1"/>
  <c r="CH31" i="1"/>
  <c r="CF31" i="1"/>
  <c r="CG31" i="1"/>
  <c r="CI31" i="1"/>
  <c r="CH30" i="1"/>
  <c r="CF30" i="1"/>
  <c r="CG30" i="1"/>
  <c r="CI30" i="1"/>
  <c r="CH29" i="1"/>
  <c r="CF29" i="1"/>
  <c r="CG29" i="1"/>
  <c r="CI29" i="1"/>
  <c r="CH28" i="1"/>
  <c r="CF28" i="1"/>
  <c r="CG28" i="1"/>
  <c r="CI28" i="1"/>
  <c r="CH27" i="1"/>
  <c r="CF27" i="1"/>
  <c r="CG27" i="1"/>
  <c r="CI27" i="1"/>
  <c r="CH26" i="1"/>
  <c r="CF26" i="1"/>
  <c r="CG26" i="1"/>
  <c r="CI26" i="1"/>
  <c r="CH25" i="1"/>
  <c r="CF25" i="1"/>
  <c r="CG25" i="1"/>
  <c r="CI25" i="1"/>
  <c r="CH23" i="1"/>
  <c r="CF23" i="1"/>
  <c r="CG23" i="1"/>
  <c r="CI23" i="1"/>
  <c r="CH21" i="1"/>
  <c r="CF21" i="1"/>
  <c r="CG21" i="1"/>
  <c r="CI21" i="1"/>
  <c r="CH20" i="1"/>
  <c r="CF20" i="1"/>
  <c r="CG20" i="1"/>
  <c r="CI20" i="1"/>
  <c r="CH19" i="1"/>
  <c r="CF19" i="1"/>
  <c r="CG19" i="1"/>
  <c r="CI19" i="1"/>
  <c r="CH17" i="1"/>
  <c r="CF17" i="1"/>
  <c r="CG17" i="1"/>
  <c r="CI17" i="1"/>
  <c r="CH16" i="1"/>
  <c r="CF16" i="1"/>
  <c r="CG16" i="1"/>
  <c r="CI16" i="1"/>
  <c r="CH15" i="1"/>
  <c r="CF15" i="1"/>
  <c r="CG15" i="1"/>
  <c r="CI15" i="1"/>
  <c r="CH14" i="1"/>
  <c r="CF14" i="1"/>
  <c r="CG14" i="1"/>
  <c r="CI14" i="1"/>
  <c r="CH13" i="1"/>
  <c r="CF13" i="1"/>
  <c r="CG13" i="1"/>
  <c r="CI13" i="1"/>
  <c r="CH12" i="1"/>
  <c r="CF12" i="1"/>
  <c r="CG12" i="1"/>
  <c r="CI12" i="1"/>
  <c r="CH10" i="1"/>
  <c r="CF10" i="1"/>
  <c r="CG10" i="1"/>
  <c r="CI10" i="1"/>
  <c r="CH9" i="1"/>
  <c r="CF9" i="1"/>
  <c r="CG9" i="1"/>
  <c r="CI9" i="1"/>
  <c r="CH8" i="1"/>
  <c r="CF8" i="1"/>
  <c r="CG8" i="1"/>
  <c r="CI8" i="1"/>
  <c r="CH7" i="1"/>
  <c r="CF7" i="1"/>
  <c r="CG7" i="1"/>
  <c r="CI7" i="1"/>
  <c r="CC102" i="1"/>
  <c r="CA102" i="1"/>
  <c r="CB102" i="1"/>
  <c r="CD102" i="1"/>
  <c r="CC101" i="1"/>
  <c r="CA101" i="1"/>
  <c r="CB101" i="1"/>
  <c r="CD101" i="1"/>
  <c r="CC100" i="1"/>
  <c r="CA100" i="1"/>
  <c r="CB100" i="1"/>
  <c r="CD100" i="1"/>
  <c r="CC99" i="1"/>
  <c r="CA99" i="1"/>
  <c r="CB99" i="1"/>
  <c r="CD99" i="1"/>
  <c r="CC98" i="1"/>
  <c r="CA98" i="1"/>
  <c r="CB98" i="1"/>
  <c r="CD98" i="1"/>
  <c r="CC97" i="1"/>
  <c r="CA97" i="1"/>
  <c r="CB97" i="1"/>
  <c r="CD97" i="1"/>
  <c r="CC96" i="1"/>
  <c r="CA96" i="1"/>
  <c r="CB96" i="1"/>
  <c r="CD96" i="1"/>
  <c r="CC95" i="1"/>
  <c r="CA95" i="1"/>
  <c r="CB95" i="1"/>
  <c r="CD95" i="1"/>
  <c r="CC94" i="1"/>
  <c r="CA94" i="1"/>
  <c r="CB94" i="1"/>
  <c r="CD94" i="1"/>
  <c r="CC93" i="1"/>
  <c r="CA93" i="1"/>
  <c r="CB93" i="1"/>
  <c r="CD93" i="1"/>
  <c r="CC92" i="1"/>
  <c r="CA92" i="1"/>
  <c r="CB92" i="1"/>
  <c r="CD92" i="1"/>
  <c r="CC91" i="1"/>
  <c r="CA91" i="1"/>
  <c r="CB91" i="1"/>
  <c r="CD91" i="1"/>
  <c r="CC89" i="1"/>
  <c r="CA89" i="1"/>
  <c r="CB89" i="1"/>
  <c r="CD89" i="1"/>
  <c r="CC88" i="1"/>
  <c r="CA88" i="1"/>
  <c r="CB88" i="1"/>
  <c r="CD88" i="1"/>
  <c r="CC87" i="1"/>
  <c r="CA87" i="1"/>
  <c r="CB87" i="1"/>
  <c r="CD87" i="1"/>
  <c r="CC86" i="1"/>
  <c r="CA86" i="1"/>
  <c r="CB86" i="1"/>
  <c r="CD86" i="1"/>
  <c r="CC85" i="1"/>
  <c r="CA85" i="1"/>
  <c r="CB85" i="1"/>
  <c r="CD85" i="1"/>
  <c r="CC84" i="1"/>
  <c r="CA84" i="1"/>
  <c r="CB84" i="1"/>
  <c r="CD84" i="1"/>
  <c r="CC83" i="1"/>
  <c r="CA83" i="1"/>
  <c r="CB83" i="1"/>
  <c r="CD83" i="1"/>
  <c r="CC81" i="1"/>
  <c r="CA81" i="1"/>
  <c r="CB81" i="1"/>
  <c r="CD81" i="1"/>
  <c r="CC80" i="1"/>
  <c r="CA80" i="1"/>
  <c r="CB80" i="1"/>
  <c r="CD80" i="1"/>
  <c r="CC79" i="1"/>
  <c r="CA79" i="1"/>
  <c r="CB79" i="1"/>
  <c r="CD79" i="1"/>
  <c r="CC77" i="1"/>
  <c r="CA77" i="1"/>
  <c r="CB77" i="1"/>
  <c r="CD77" i="1"/>
  <c r="CC76" i="1"/>
  <c r="CA76" i="1"/>
  <c r="CB76" i="1"/>
  <c r="CD76" i="1"/>
  <c r="CC75" i="1"/>
  <c r="CA75" i="1"/>
  <c r="CB75" i="1"/>
  <c r="CD75" i="1"/>
  <c r="CC74" i="1"/>
  <c r="CA74" i="1"/>
  <c r="CB74" i="1"/>
  <c r="CD74" i="1"/>
  <c r="CC73" i="1"/>
  <c r="CA73" i="1"/>
  <c r="CB73" i="1"/>
  <c r="CD73" i="1"/>
  <c r="CC72" i="1"/>
  <c r="CA72" i="1"/>
  <c r="CB72" i="1"/>
  <c r="CD72" i="1"/>
  <c r="CC71" i="1"/>
  <c r="CA71" i="1"/>
  <c r="CB71" i="1"/>
  <c r="CD71" i="1"/>
  <c r="CC70" i="1"/>
  <c r="CA70" i="1"/>
  <c r="CB70" i="1"/>
  <c r="CD70" i="1"/>
  <c r="CC68" i="1"/>
  <c r="CA68" i="1"/>
  <c r="CB68" i="1"/>
  <c r="CD68" i="1"/>
  <c r="CC67" i="1"/>
  <c r="CA67" i="1"/>
  <c r="CB67" i="1"/>
  <c r="CD67" i="1"/>
  <c r="CC66" i="1"/>
  <c r="CA66" i="1"/>
  <c r="CB66" i="1"/>
  <c r="CD66" i="1"/>
  <c r="CC65" i="1"/>
  <c r="CA65" i="1"/>
  <c r="CB65" i="1"/>
  <c r="CD65" i="1"/>
  <c r="CC64" i="1"/>
  <c r="CA64" i="1"/>
  <c r="CB64" i="1"/>
  <c r="CD64" i="1"/>
  <c r="CC63" i="1"/>
  <c r="CA63" i="1"/>
  <c r="CB63" i="1"/>
  <c r="CD63" i="1"/>
  <c r="CC62" i="1"/>
  <c r="CA62" i="1"/>
  <c r="CB62" i="1"/>
  <c r="CD62" i="1"/>
  <c r="CC61" i="1"/>
  <c r="CA61" i="1"/>
  <c r="CB61" i="1"/>
  <c r="CD61" i="1"/>
  <c r="CC60" i="1"/>
  <c r="CA60" i="1"/>
  <c r="CB60" i="1"/>
  <c r="CD60" i="1"/>
  <c r="CC59" i="1"/>
  <c r="CA59" i="1"/>
  <c r="CB59" i="1"/>
  <c r="CD59" i="1"/>
  <c r="CC57" i="1"/>
  <c r="CA57" i="1"/>
  <c r="CB57" i="1"/>
  <c r="CD57" i="1"/>
  <c r="CC56" i="1"/>
  <c r="CA56" i="1"/>
  <c r="CB56" i="1"/>
  <c r="CD56" i="1"/>
  <c r="CC54" i="1"/>
  <c r="CA54" i="1"/>
  <c r="CB54" i="1"/>
  <c r="CD54" i="1"/>
  <c r="CC53" i="1"/>
  <c r="CA53" i="1"/>
  <c r="CB53" i="1"/>
  <c r="CD53" i="1"/>
  <c r="CC52" i="1"/>
  <c r="CA52" i="1"/>
  <c r="CB52" i="1"/>
  <c r="CD52" i="1"/>
  <c r="CC51" i="1"/>
  <c r="CA51" i="1"/>
  <c r="CB51" i="1"/>
  <c r="CD51" i="1"/>
  <c r="CC49" i="1"/>
  <c r="CA49" i="1"/>
  <c r="CB49" i="1"/>
  <c r="CD49" i="1"/>
  <c r="CC48" i="1"/>
  <c r="CA48" i="1"/>
  <c r="CB48" i="1"/>
  <c r="CD48" i="1"/>
  <c r="CC47" i="1"/>
  <c r="CA47" i="1"/>
  <c r="CB47" i="1"/>
  <c r="CD47" i="1"/>
  <c r="CC46" i="1"/>
  <c r="CA46" i="1"/>
  <c r="CB46" i="1"/>
  <c r="CD46" i="1"/>
  <c r="CC45" i="1"/>
  <c r="CA45" i="1"/>
  <c r="CB45" i="1"/>
  <c r="CD45" i="1"/>
  <c r="CC44" i="1"/>
  <c r="CA44" i="1"/>
  <c r="CB44" i="1"/>
  <c r="CD44" i="1"/>
  <c r="CC42" i="1"/>
  <c r="CA42" i="1"/>
  <c r="CB42" i="1"/>
  <c r="CD42" i="1"/>
  <c r="CC41" i="1"/>
  <c r="CA41" i="1"/>
  <c r="CB41" i="1"/>
  <c r="CD41" i="1"/>
  <c r="CC40" i="1"/>
  <c r="CA40" i="1"/>
  <c r="CB40" i="1"/>
  <c r="CD40" i="1"/>
  <c r="CC39" i="1"/>
  <c r="CA39" i="1"/>
  <c r="CB39" i="1"/>
  <c r="CD39" i="1"/>
  <c r="CC38" i="1"/>
  <c r="CA38" i="1"/>
  <c r="CB38" i="1"/>
  <c r="CD38" i="1"/>
  <c r="CC37" i="1"/>
  <c r="CA37" i="1"/>
  <c r="CB37" i="1"/>
  <c r="CD37" i="1"/>
  <c r="CC36" i="1"/>
  <c r="CA36" i="1"/>
  <c r="CB36" i="1"/>
  <c r="CD36" i="1"/>
  <c r="CC35" i="1"/>
  <c r="CA35" i="1"/>
  <c r="CB35" i="1"/>
  <c r="CD35" i="1"/>
  <c r="CC33" i="1"/>
  <c r="CA33" i="1"/>
  <c r="CB33" i="1"/>
  <c r="CD33" i="1"/>
  <c r="CC32" i="1"/>
  <c r="CA32" i="1"/>
  <c r="CB32" i="1"/>
  <c r="CD32" i="1"/>
  <c r="CC31" i="1"/>
  <c r="CA31" i="1"/>
  <c r="CB31" i="1"/>
  <c r="CD31" i="1"/>
  <c r="CC30" i="1"/>
  <c r="CA30" i="1"/>
  <c r="CB30" i="1"/>
  <c r="CD30" i="1"/>
  <c r="CC29" i="1"/>
  <c r="CA29" i="1"/>
  <c r="CB29" i="1"/>
  <c r="CD29" i="1"/>
  <c r="CC28" i="1"/>
  <c r="CA28" i="1"/>
  <c r="CB28" i="1"/>
  <c r="CD28" i="1"/>
  <c r="CC27" i="1"/>
  <c r="CA27" i="1"/>
  <c r="CB27" i="1"/>
  <c r="CD27" i="1"/>
  <c r="CC26" i="1"/>
  <c r="CA26" i="1"/>
  <c r="CB26" i="1"/>
  <c r="CD26" i="1"/>
  <c r="CC25" i="1"/>
  <c r="CA25" i="1"/>
  <c r="CB25" i="1"/>
  <c r="CD25" i="1"/>
  <c r="CC23" i="1"/>
  <c r="CA23" i="1"/>
  <c r="CB23" i="1"/>
  <c r="CD23" i="1" s="1"/>
  <c r="CC21" i="1"/>
  <c r="CA21" i="1"/>
  <c r="CB21" i="1"/>
  <c r="CD21" i="1"/>
  <c r="CC20" i="1"/>
  <c r="CA20" i="1"/>
  <c r="CB20" i="1"/>
  <c r="CD20" i="1"/>
  <c r="CC19" i="1"/>
  <c r="CA19" i="1"/>
  <c r="CB19" i="1"/>
  <c r="CD19" i="1"/>
  <c r="CC17" i="1"/>
  <c r="CA17" i="1"/>
  <c r="CB17" i="1"/>
  <c r="CD17" i="1"/>
  <c r="CC16" i="1"/>
  <c r="CA16" i="1"/>
  <c r="CB16" i="1"/>
  <c r="CD16" i="1"/>
  <c r="CC15" i="1"/>
  <c r="CA15" i="1"/>
  <c r="CB15" i="1"/>
  <c r="CD15" i="1"/>
  <c r="CC14" i="1"/>
  <c r="CA14" i="1"/>
  <c r="CB14" i="1"/>
  <c r="CD14" i="1"/>
  <c r="CC13" i="1"/>
  <c r="CA13" i="1"/>
  <c r="CB13" i="1"/>
  <c r="CD13" i="1"/>
  <c r="CC12" i="1"/>
  <c r="CA12" i="1"/>
  <c r="CB12" i="1"/>
  <c r="CD12" i="1"/>
  <c r="CC10" i="1"/>
  <c r="CA10" i="1"/>
  <c r="CB10" i="1"/>
  <c r="CD10" i="1"/>
  <c r="CC9" i="1"/>
  <c r="CA9" i="1"/>
  <c r="CB9" i="1"/>
  <c r="CD9" i="1"/>
  <c r="CC8" i="1"/>
  <c r="CA8" i="1"/>
  <c r="CB8" i="1"/>
  <c r="CD8" i="1"/>
  <c r="CC7" i="1"/>
  <c r="CA7" i="1"/>
  <c r="CB7" i="1"/>
  <c r="CD7" i="1"/>
  <c r="BX102" i="1"/>
  <c r="BV102" i="1"/>
  <c r="BW102" i="1"/>
  <c r="BY102" i="1"/>
  <c r="BX101" i="1"/>
  <c r="BV101" i="1"/>
  <c r="BW101" i="1"/>
  <c r="BY101" i="1"/>
  <c r="BX100" i="1"/>
  <c r="BV100" i="1"/>
  <c r="BW100" i="1"/>
  <c r="BY100" i="1"/>
  <c r="BX99" i="1"/>
  <c r="BV99" i="1"/>
  <c r="BW99" i="1"/>
  <c r="BY99" i="1"/>
  <c r="BX98" i="1"/>
  <c r="BV98" i="1"/>
  <c r="BW98" i="1"/>
  <c r="BY98" i="1"/>
  <c r="BX97" i="1"/>
  <c r="BV97" i="1"/>
  <c r="BW97" i="1"/>
  <c r="BY97" i="1"/>
  <c r="BX96" i="1"/>
  <c r="BV96" i="1"/>
  <c r="BW96" i="1"/>
  <c r="BY96" i="1"/>
  <c r="BX95" i="1"/>
  <c r="BV95" i="1"/>
  <c r="BW95" i="1"/>
  <c r="BY95" i="1"/>
  <c r="BX94" i="1"/>
  <c r="BV94" i="1"/>
  <c r="BW94" i="1"/>
  <c r="BY94" i="1"/>
  <c r="BX93" i="1"/>
  <c r="BV93" i="1"/>
  <c r="BW93" i="1"/>
  <c r="BY93" i="1"/>
  <c r="BX92" i="1"/>
  <c r="BV92" i="1"/>
  <c r="BW92" i="1"/>
  <c r="BY92" i="1"/>
  <c r="BX91" i="1"/>
  <c r="BV91" i="1"/>
  <c r="BW91" i="1"/>
  <c r="BY91" i="1"/>
  <c r="BX89" i="1"/>
  <c r="BV89" i="1"/>
  <c r="BW89" i="1"/>
  <c r="BY89" i="1"/>
  <c r="BX88" i="1"/>
  <c r="BV88" i="1"/>
  <c r="BW88" i="1"/>
  <c r="BY88" i="1"/>
  <c r="BX87" i="1"/>
  <c r="BV87" i="1"/>
  <c r="BW87" i="1"/>
  <c r="BY87" i="1"/>
  <c r="BX86" i="1"/>
  <c r="BV86" i="1"/>
  <c r="BW86" i="1"/>
  <c r="BY86" i="1"/>
  <c r="BX85" i="1"/>
  <c r="BV85" i="1"/>
  <c r="BW85" i="1"/>
  <c r="BY85" i="1"/>
  <c r="BX84" i="1"/>
  <c r="BV84" i="1"/>
  <c r="BW84" i="1"/>
  <c r="BY84" i="1"/>
  <c r="BX83" i="1"/>
  <c r="BV83" i="1"/>
  <c r="BW83" i="1"/>
  <c r="BY83" i="1"/>
  <c r="BX81" i="1"/>
  <c r="BV81" i="1"/>
  <c r="BW81" i="1"/>
  <c r="BY81" i="1"/>
  <c r="BX80" i="1"/>
  <c r="BV80" i="1"/>
  <c r="BW80" i="1"/>
  <c r="BY80" i="1"/>
  <c r="BX79" i="1"/>
  <c r="BV79" i="1"/>
  <c r="BW79" i="1"/>
  <c r="BY79" i="1"/>
  <c r="BX77" i="1"/>
  <c r="BV77" i="1"/>
  <c r="BW77" i="1"/>
  <c r="BY77" i="1"/>
  <c r="BX76" i="1"/>
  <c r="BV76" i="1"/>
  <c r="BW76" i="1"/>
  <c r="BY76" i="1"/>
  <c r="BX75" i="1"/>
  <c r="BV75" i="1"/>
  <c r="BW75" i="1"/>
  <c r="BY75" i="1"/>
  <c r="BX74" i="1"/>
  <c r="BV74" i="1"/>
  <c r="BW74" i="1"/>
  <c r="BY74" i="1"/>
  <c r="BX73" i="1"/>
  <c r="BV73" i="1"/>
  <c r="BW73" i="1"/>
  <c r="BY73" i="1"/>
  <c r="BX72" i="1"/>
  <c r="BV72" i="1"/>
  <c r="BW72" i="1"/>
  <c r="BY72" i="1"/>
  <c r="BX71" i="1"/>
  <c r="BV71" i="1"/>
  <c r="BW71" i="1"/>
  <c r="BY71" i="1"/>
  <c r="BX70" i="1"/>
  <c r="BV70" i="1"/>
  <c r="BW70" i="1"/>
  <c r="BY70" i="1"/>
  <c r="BX68" i="1"/>
  <c r="BV68" i="1"/>
  <c r="BW68" i="1"/>
  <c r="BY68" i="1"/>
  <c r="BX67" i="1"/>
  <c r="BV67" i="1"/>
  <c r="BW67" i="1"/>
  <c r="BY67" i="1"/>
  <c r="BX66" i="1"/>
  <c r="BV66" i="1"/>
  <c r="BW66" i="1"/>
  <c r="BY66" i="1"/>
  <c r="BX65" i="1"/>
  <c r="BV65" i="1"/>
  <c r="BW65" i="1"/>
  <c r="BY65" i="1"/>
  <c r="BX64" i="1"/>
  <c r="BV64" i="1"/>
  <c r="BW64" i="1"/>
  <c r="BY64" i="1"/>
  <c r="BX63" i="1"/>
  <c r="BV63" i="1"/>
  <c r="BW63" i="1"/>
  <c r="BY63" i="1"/>
  <c r="BX62" i="1"/>
  <c r="BV62" i="1"/>
  <c r="BW62" i="1"/>
  <c r="BY62" i="1"/>
  <c r="BX61" i="1"/>
  <c r="BV61" i="1"/>
  <c r="BW61" i="1"/>
  <c r="BY61" i="1"/>
  <c r="BX60" i="1"/>
  <c r="BV60" i="1"/>
  <c r="BW60" i="1"/>
  <c r="BY60" i="1"/>
  <c r="BX59" i="1"/>
  <c r="BV59" i="1"/>
  <c r="BW59" i="1"/>
  <c r="BY59" i="1"/>
  <c r="BX57" i="1"/>
  <c r="BV57" i="1"/>
  <c r="BW57" i="1"/>
  <c r="BY57" i="1"/>
  <c r="BX56" i="1"/>
  <c r="BV56" i="1"/>
  <c r="BW56" i="1"/>
  <c r="BY56" i="1"/>
  <c r="BX54" i="1"/>
  <c r="BV54" i="1"/>
  <c r="BW54" i="1"/>
  <c r="BY54" i="1"/>
  <c r="BX53" i="1"/>
  <c r="BV53" i="1"/>
  <c r="BW53" i="1"/>
  <c r="BY53" i="1"/>
  <c r="BX52" i="1"/>
  <c r="BV52" i="1"/>
  <c r="BW52" i="1"/>
  <c r="BY52" i="1"/>
  <c r="BX51" i="1"/>
  <c r="BV51" i="1"/>
  <c r="BW51" i="1"/>
  <c r="BY51" i="1"/>
  <c r="BX49" i="1"/>
  <c r="BV49" i="1"/>
  <c r="BW49" i="1"/>
  <c r="BY49" i="1"/>
  <c r="BX48" i="1"/>
  <c r="BV48" i="1"/>
  <c r="BW48" i="1"/>
  <c r="BY48" i="1"/>
  <c r="BX47" i="1"/>
  <c r="BV47" i="1"/>
  <c r="BW47" i="1"/>
  <c r="BY47" i="1"/>
  <c r="BX46" i="1"/>
  <c r="BV46" i="1"/>
  <c r="BW46" i="1"/>
  <c r="BY46" i="1"/>
  <c r="BX45" i="1"/>
  <c r="BV45" i="1"/>
  <c r="BW45" i="1"/>
  <c r="BY45" i="1"/>
  <c r="BX44" i="1"/>
  <c r="BV44" i="1"/>
  <c r="BW44" i="1"/>
  <c r="BY44" i="1"/>
  <c r="BX42" i="1"/>
  <c r="BV42" i="1"/>
  <c r="BW42" i="1"/>
  <c r="BY42" i="1"/>
  <c r="BX41" i="1"/>
  <c r="BV41" i="1"/>
  <c r="BW41" i="1"/>
  <c r="BY41" i="1"/>
  <c r="BX40" i="1"/>
  <c r="BV40" i="1"/>
  <c r="BW40" i="1"/>
  <c r="BY40" i="1"/>
  <c r="BX39" i="1"/>
  <c r="BV39" i="1"/>
  <c r="BW39" i="1"/>
  <c r="BY39" i="1"/>
  <c r="BX38" i="1"/>
  <c r="BV38" i="1"/>
  <c r="BW38" i="1"/>
  <c r="BY38" i="1"/>
  <c r="BX37" i="1"/>
  <c r="BV37" i="1"/>
  <c r="BW37" i="1"/>
  <c r="BY37" i="1"/>
  <c r="BX36" i="1"/>
  <c r="BV36" i="1"/>
  <c r="BW36" i="1"/>
  <c r="BY36" i="1"/>
  <c r="BX35" i="1"/>
  <c r="BV35" i="1"/>
  <c r="BW35" i="1"/>
  <c r="BY35" i="1"/>
  <c r="BX33" i="1"/>
  <c r="BV33" i="1"/>
  <c r="BW33" i="1"/>
  <c r="BY33" i="1"/>
  <c r="BX32" i="1"/>
  <c r="BV32" i="1"/>
  <c r="BW32" i="1"/>
  <c r="BY32" i="1"/>
  <c r="BX31" i="1"/>
  <c r="BV31" i="1"/>
  <c r="BW31" i="1"/>
  <c r="BY31" i="1"/>
  <c r="BX30" i="1"/>
  <c r="BV30" i="1"/>
  <c r="BW30" i="1"/>
  <c r="BY30" i="1"/>
  <c r="BX29" i="1"/>
  <c r="BV29" i="1"/>
  <c r="BW29" i="1"/>
  <c r="BY29" i="1"/>
  <c r="BX28" i="1"/>
  <c r="BV28" i="1"/>
  <c r="BW28" i="1"/>
  <c r="BY28" i="1"/>
  <c r="BX27" i="1"/>
  <c r="BV27" i="1"/>
  <c r="BW27" i="1"/>
  <c r="BY27" i="1"/>
  <c r="BX26" i="1"/>
  <c r="BV26" i="1"/>
  <c r="BW26" i="1"/>
  <c r="BY26" i="1"/>
  <c r="BX25" i="1"/>
  <c r="BV25" i="1"/>
  <c r="BW25" i="1"/>
  <c r="BY25" i="1"/>
  <c r="BX23" i="1"/>
  <c r="BV23" i="1"/>
  <c r="BW23" i="1"/>
  <c r="BY23" i="1"/>
  <c r="BX21" i="1"/>
  <c r="BV21" i="1"/>
  <c r="BW21" i="1"/>
  <c r="BY21" i="1" s="1"/>
  <c r="BX20" i="1"/>
  <c r="BV20" i="1"/>
  <c r="BW20" i="1"/>
  <c r="BY20" i="1"/>
  <c r="BX19" i="1"/>
  <c r="BV19" i="1"/>
  <c r="BW19" i="1"/>
  <c r="BY19" i="1"/>
  <c r="BX17" i="1"/>
  <c r="BV17" i="1"/>
  <c r="BW17" i="1"/>
  <c r="BY17" i="1"/>
  <c r="BX16" i="1"/>
  <c r="BV16" i="1"/>
  <c r="BW16" i="1"/>
  <c r="BY16" i="1"/>
  <c r="BX15" i="1"/>
  <c r="BV15" i="1"/>
  <c r="BW15" i="1"/>
  <c r="BY15" i="1"/>
  <c r="BX14" i="1"/>
  <c r="BV14" i="1"/>
  <c r="BW14" i="1"/>
  <c r="BY14" i="1"/>
  <c r="BX13" i="1"/>
  <c r="BV13" i="1"/>
  <c r="BW13" i="1"/>
  <c r="BY13" i="1"/>
  <c r="BX12" i="1"/>
  <c r="BV12" i="1"/>
  <c r="BW12" i="1"/>
  <c r="BY12" i="1"/>
  <c r="BX10" i="1"/>
  <c r="BV10" i="1"/>
  <c r="BW10" i="1"/>
  <c r="BY10" i="1"/>
  <c r="BX9" i="1"/>
  <c r="BV9" i="1"/>
  <c r="BW9" i="1"/>
  <c r="BY9" i="1"/>
  <c r="BX8" i="1"/>
  <c r="BV8" i="1"/>
  <c r="BW8" i="1"/>
  <c r="BY8" i="1"/>
  <c r="BX7" i="1"/>
  <c r="BV7" i="1"/>
  <c r="BW7" i="1"/>
  <c r="BY7" i="1"/>
  <c r="BS102" i="1"/>
  <c r="BQ102" i="1"/>
  <c r="BR102" i="1"/>
  <c r="BT102" i="1"/>
  <c r="BS101" i="1"/>
  <c r="BQ101" i="1"/>
  <c r="BR101" i="1"/>
  <c r="BT101" i="1"/>
  <c r="BS100" i="1"/>
  <c r="BQ100" i="1"/>
  <c r="BR100" i="1"/>
  <c r="BT100" i="1"/>
  <c r="BS99" i="1"/>
  <c r="BQ99" i="1"/>
  <c r="BR99" i="1"/>
  <c r="BT99" i="1"/>
  <c r="BS98" i="1"/>
  <c r="BQ98" i="1"/>
  <c r="BR98" i="1"/>
  <c r="BT98" i="1"/>
  <c r="BS97" i="1"/>
  <c r="BQ97" i="1"/>
  <c r="BR97" i="1"/>
  <c r="BT97" i="1"/>
  <c r="BS96" i="1"/>
  <c r="BQ96" i="1"/>
  <c r="BR96" i="1"/>
  <c r="BT96" i="1"/>
  <c r="BS95" i="1"/>
  <c r="BQ95" i="1"/>
  <c r="BR95" i="1"/>
  <c r="BT95" i="1"/>
  <c r="BS94" i="1"/>
  <c r="BQ94" i="1"/>
  <c r="BR94" i="1"/>
  <c r="BT94" i="1"/>
  <c r="BS93" i="1"/>
  <c r="BQ93" i="1"/>
  <c r="BR93" i="1"/>
  <c r="BT93" i="1"/>
  <c r="BS92" i="1"/>
  <c r="BQ92" i="1"/>
  <c r="BR92" i="1"/>
  <c r="BT92" i="1"/>
  <c r="BS91" i="1"/>
  <c r="BQ91" i="1"/>
  <c r="BR91" i="1"/>
  <c r="BT91" i="1"/>
  <c r="BS89" i="1"/>
  <c r="BQ89" i="1"/>
  <c r="BR89" i="1"/>
  <c r="BT89" i="1"/>
  <c r="BS88" i="1"/>
  <c r="BQ88" i="1"/>
  <c r="BR88" i="1"/>
  <c r="BT88" i="1"/>
  <c r="BS87" i="1"/>
  <c r="BQ87" i="1"/>
  <c r="BR87" i="1"/>
  <c r="BT87" i="1"/>
  <c r="BS86" i="1"/>
  <c r="BQ86" i="1"/>
  <c r="BR86" i="1"/>
  <c r="BT86" i="1"/>
  <c r="BS85" i="1"/>
  <c r="BQ85" i="1"/>
  <c r="BR85" i="1"/>
  <c r="BT85" i="1"/>
  <c r="BS84" i="1"/>
  <c r="BQ84" i="1"/>
  <c r="BR84" i="1"/>
  <c r="BT84" i="1"/>
  <c r="BS83" i="1"/>
  <c r="BQ83" i="1"/>
  <c r="BR83" i="1"/>
  <c r="BT83" i="1"/>
  <c r="BS81" i="1"/>
  <c r="BQ81" i="1"/>
  <c r="BR81" i="1"/>
  <c r="BT81" i="1"/>
  <c r="BS80" i="1"/>
  <c r="BQ80" i="1"/>
  <c r="BR80" i="1"/>
  <c r="BT80" i="1"/>
  <c r="BS79" i="1"/>
  <c r="BQ79" i="1"/>
  <c r="BR79" i="1"/>
  <c r="BT79" i="1"/>
  <c r="BS77" i="1"/>
  <c r="BQ77" i="1"/>
  <c r="BR77" i="1"/>
  <c r="BT77" i="1"/>
  <c r="BS76" i="1"/>
  <c r="BQ76" i="1"/>
  <c r="BR76" i="1"/>
  <c r="BT76" i="1"/>
  <c r="BS75" i="1"/>
  <c r="BQ75" i="1"/>
  <c r="BR75" i="1"/>
  <c r="BT75" i="1"/>
  <c r="BS74" i="1"/>
  <c r="BQ74" i="1"/>
  <c r="BR74" i="1"/>
  <c r="BT74" i="1"/>
  <c r="BS73" i="1"/>
  <c r="BQ73" i="1"/>
  <c r="BR73" i="1"/>
  <c r="BT73" i="1"/>
  <c r="BS72" i="1"/>
  <c r="BQ72" i="1"/>
  <c r="BR72" i="1"/>
  <c r="BT72" i="1"/>
  <c r="BS71" i="1"/>
  <c r="BQ71" i="1"/>
  <c r="BR71" i="1"/>
  <c r="BT71" i="1"/>
  <c r="BS70" i="1"/>
  <c r="BQ70" i="1"/>
  <c r="BR70" i="1"/>
  <c r="BT70" i="1"/>
  <c r="BS68" i="1"/>
  <c r="BQ68" i="1"/>
  <c r="BR68" i="1"/>
  <c r="BT68" i="1"/>
  <c r="BS67" i="1"/>
  <c r="BQ67" i="1"/>
  <c r="BR67" i="1"/>
  <c r="BT67" i="1"/>
  <c r="BS66" i="1"/>
  <c r="BQ66" i="1"/>
  <c r="BR66" i="1"/>
  <c r="BT66" i="1"/>
  <c r="BS65" i="1"/>
  <c r="BQ65" i="1"/>
  <c r="BR65" i="1"/>
  <c r="BT65" i="1"/>
  <c r="BS64" i="1"/>
  <c r="BQ64" i="1"/>
  <c r="BR64" i="1"/>
  <c r="BT64" i="1"/>
  <c r="BS63" i="1"/>
  <c r="BQ63" i="1"/>
  <c r="BR63" i="1"/>
  <c r="BT63" i="1"/>
  <c r="BS62" i="1"/>
  <c r="BQ62" i="1"/>
  <c r="BR62" i="1"/>
  <c r="BT62" i="1"/>
  <c r="BS61" i="1"/>
  <c r="BQ61" i="1"/>
  <c r="BR61" i="1"/>
  <c r="BT61" i="1"/>
  <c r="BS60" i="1"/>
  <c r="BQ60" i="1"/>
  <c r="BR60" i="1"/>
  <c r="BT60" i="1"/>
  <c r="BS59" i="1"/>
  <c r="BQ59" i="1"/>
  <c r="BR59" i="1"/>
  <c r="BT59" i="1"/>
  <c r="BS57" i="1"/>
  <c r="BQ57" i="1"/>
  <c r="BR57" i="1"/>
  <c r="BT57" i="1"/>
  <c r="BS56" i="1"/>
  <c r="BQ56" i="1"/>
  <c r="BR56" i="1"/>
  <c r="BT56" i="1"/>
  <c r="BS54" i="1"/>
  <c r="BQ54" i="1"/>
  <c r="BR54" i="1"/>
  <c r="BT54" i="1"/>
  <c r="BS53" i="1"/>
  <c r="BQ53" i="1"/>
  <c r="BR53" i="1"/>
  <c r="BT53" i="1"/>
  <c r="BS52" i="1"/>
  <c r="BQ52" i="1"/>
  <c r="BR52" i="1"/>
  <c r="BT52" i="1"/>
  <c r="BS51" i="1"/>
  <c r="BQ51" i="1"/>
  <c r="BR51" i="1"/>
  <c r="BT51" i="1"/>
  <c r="BS49" i="1"/>
  <c r="BQ49" i="1"/>
  <c r="BR49" i="1"/>
  <c r="BT49" i="1"/>
  <c r="BS48" i="1"/>
  <c r="BQ48" i="1"/>
  <c r="BR48" i="1"/>
  <c r="BT48" i="1"/>
  <c r="BS47" i="1"/>
  <c r="BQ47" i="1"/>
  <c r="BR47" i="1"/>
  <c r="BT47" i="1"/>
  <c r="BS46" i="1"/>
  <c r="BQ46" i="1"/>
  <c r="BR46" i="1"/>
  <c r="BT46" i="1"/>
  <c r="BS45" i="1"/>
  <c r="BQ45" i="1"/>
  <c r="BR45" i="1"/>
  <c r="BT45" i="1"/>
  <c r="BS44" i="1"/>
  <c r="BQ44" i="1"/>
  <c r="BR44" i="1"/>
  <c r="BT44" i="1"/>
  <c r="BS42" i="1"/>
  <c r="BQ42" i="1"/>
  <c r="BR42" i="1"/>
  <c r="BT42" i="1"/>
  <c r="BS41" i="1"/>
  <c r="BQ41" i="1"/>
  <c r="BR41" i="1"/>
  <c r="BT41" i="1"/>
  <c r="BS40" i="1"/>
  <c r="BQ40" i="1"/>
  <c r="BR40" i="1"/>
  <c r="BT40" i="1"/>
  <c r="BS39" i="1"/>
  <c r="BQ39" i="1"/>
  <c r="BR39" i="1"/>
  <c r="BT39" i="1"/>
  <c r="BS38" i="1"/>
  <c r="BQ38" i="1"/>
  <c r="BR38" i="1"/>
  <c r="BT38" i="1"/>
  <c r="BS37" i="1"/>
  <c r="BQ37" i="1"/>
  <c r="BR37" i="1"/>
  <c r="BT37" i="1"/>
  <c r="BS36" i="1"/>
  <c r="BQ36" i="1"/>
  <c r="BR36" i="1"/>
  <c r="BT36" i="1"/>
  <c r="BS35" i="1"/>
  <c r="BQ35" i="1"/>
  <c r="BR35" i="1"/>
  <c r="BT35" i="1"/>
  <c r="BS33" i="1"/>
  <c r="BQ33" i="1"/>
  <c r="BR33" i="1"/>
  <c r="BT33" i="1"/>
  <c r="BS32" i="1"/>
  <c r="BQ32" i="1"/>
  <c r="BR32" i="1"/>
  <c r="BT32" i="1"/>
  <c r="BS31" i="1"/>
  <c r="BQ31" i="1"/>
  <c r="BR31" i="1"/>
  <c r="BT31" i="1"/>
  <c r="BS30" i="1"/>
  <c r="BQ30" i="1"/>
  <c r="BR30" i="1"/>
  <c r="BT30" i="1"/>
  <c r="BS29" i="1"/>
  <c r="BQ29" i="1"/>
  <c r="BR29" i="1"/>
  <c r="BT29" i="1"/>
  <c r="BS28" i="1"/>
  <c r="BQ28" i="1"/>
  <c r="BR28" i="1"/>
  <c r="BT28" i="1"/>
  <c r="BS27" i="1"/>
  <c r="BQ27" i="1"/>
  <c r="BR27" i="1"/>
  <c r="BT27" i="1"/>
  <c r="BS26" i="1"/>
  <c r="BQ26" i="1"/>
  <c r="BR26" i="1"/>
  <c r="BT26" i="1"/>
  <c r="BS25" i="1"/>
  <c r="BQ25" i="1"/>
  <c r="BR25" i="1"/>
  <c r="BT25" i="1"/>
  <c r="BS23" i="1"/>
  <c r="BQ23" i="1"/>
  <c r="BR23" i="1"/>
  <c r="BT23" i="1"/>
  <c r="BS21" i="1"/>
  <c r="BQ21" i="1"/>
  <c r="BR21" i="1"/>
  <c r="BT21" i="1"/>
  <c r="BS20" i="1"/>
  <c r="BQ20" i="1"/>
  <c r="BR20" i="1"/>
  <c r="BT20" i="1"/>
  <c r="BS19" i="1"/>
  <c r="BQ19" i="1"/>
  <c r="BR19" i="1"/>
  <c r="BT19" i="1"/>
  <c r="BS17" i="1"/>
  <c r="BQ17" i="1"/>
  <c r="BR17" i="1"/>
  <c r="BT17" i="1"/>
  <c r="BS16" i="1"/>
  <c r="BQ16" i="1"/>
  <c r="BR16" i="1"/>
  <c r="BT16" i="1"/>
  <c r="BS15" i="1"/>
  <c r="BQ15" i="1"/>
  <c r="BR15" i="1"/>
  <c r="BT15" i="1"/>
  <c r="BS14" i="1"/>
  <c r="BQ14" i="1"/>
  <c r="BR14" i="1"/>
  <c r="BT14" i="1"/>
  <c r="BS13" i="1"/>
  <c r="BQ13" i="1"/>
  <c r="BR13" i="1"/>
  <c r="BT13" i="1"/>
  <c r="BS12" i="1"/>
  <c r="BQ12" i="1"/>
  <c r="BR12" i="1" s="1"/>
  <c r="BT12" i="1" s="1"/>
  <c r="BS10" i="1"/>
  <c r="BQ10" i="1"/>
  <c r="BR10" i="1"/>
  <c r="BT10" i="1"/>
  <c r="BS9" i="1"/>
  <c r="BQ9" i="1"/>
  <c r="BR9" i="1"/>
  <c r="BT9" i="1"/>
  <c r="BS8" i="1"/>
  <c r="BQ8" i="1"/>
  <c r="BR8" i="1"/>
  <c r="BT8" i="1"/>
  <c r="BS7" i="1"/>
  <c r="BQ7" i="1"/>
  <c r="BR7" i="1"/>
  <c r="BT7" i="1"/>
  <c r="BN102" i="1"/>
  <c r="BL102" i="1"/>
  <c r="BM102" i="1" s="1"/>
  <c r="BO102" i="1" s="1"/>
  <c r="BN101" i="1"/>
  <c r="BL101" i="1"/>
  <c r="BM101" i="1" s="1"/>
  <c r="BO101" i="1" s="1"/>
  <c r="BN100" i="1"/>
  <c r="BL100" i="1"/>
  <c r="BM100" i="1" s="1"/>
  <c r="BO100" i="1" s="1"/>
  <c r="BN99" i="1"/>
  <c r="BL99" i="1"/>
  <c r="BM99" i="1" s="1"/>
  <c r="BO99" i="1" s="1"/>
  <c r="BN98" i="1"/>
  <c r="BL98" i="1"/>
  <c r="BM98" i="1" s="1"/>
  <c r="BO98" i="1" s="1"/>
  <c r="BN97" i="1"/>
  <c r="BL97" i="1"/>
  <c r="BM97" i="1" s="1"/>
  <c r="BO97" i="1" s="1"/>
  <c r="BN96" i="1"/>
  <c r="BL96" i="1"/>
  <c r="BM96" i="1" s="1"/>
  <c r="BO96" i="1" s="1"/>
  <c r="BN95" i="1"/>
  <c r="BL95" i="1"/>
  <c r="BM95" i="1" s="1"/>
  <c r="BO95" i="1" s="1"/>
  <c r="BN94" i="1"/>
  <c r="BL94" i="1"/>
  <c r="BM94" i="1" s="1"/>
  <c r="BO94" i="1" s="1"/>
  <c r="BN93" i="1"/>
  <c r="BL93" i="1"/>
  <c r="BM93" i="1" s="1"/>
  <c r="BO93" i="1" s="1"/>
  <c r="BN92" i="1"/>
  <c r="BL92" i="1"/>
  <c r="BM92" i="1"/>
  <c r="BO92" i="1" s="1"/>
  <c r="BN91" i="1"/>
  <c r="BL91" i="1"/>
  <c r="BM91" i="1"/>
  <c r="BO91" i="1" s="1"/>
  <c r="BN89" i="1"/>
  <c r="BL89" i="1"/>
  <c r="BM89" i="1"/>
  <c r="BO89" i="1"/>
  <c r="BN88" i="1"/>
  <c r="BL88" i="1"/>
  <c r="BM88" i="1"/>
  <c r="BO88" i="1"/>
  <c r="BN87" i="1"/>
  <c r="BL87" i="1"/>
  <c r="BM87" i="1"/>
  <c r="BO87" i="1"/>
  <c r="BN86" i="1"/>
  <c r="BL86" i="1"/>
  <c r="BM86" i="1"/>
  <c r="BO86" i="1"/>
  <c r="BN85" i="1"/>
  <c r="BL85" i="1"/>
  <c r="BM85" i="1"/>
  <c r="BO85" i="1"/>
  <c r="BN84" i="1"/>
  <c r="BL84" i="1"/>
  <c r="BM84" i="1"/>
  <c r="BO84" i="1"/>
  <c r="BN83" i="1"/>
  <c r="BL83" i="1"/>
  <c r="BM83" i="1" s="1"/>
  <c r="BO83" i="1" s="1"/>
  <c r="BN81" i="1"/>
  <c r="BL81" i="1"/>
  <c r="BM81" i="1"/>
  <c r="BO81" i="1"/>
  <c r="BN80" i="1"/>
  <c r="BL80" i="1"/>
  <c r="BM80" i="1"/>
  <c r="BO80" i="1"/>
  <c r="BN79" i="1"/>
  <c r="BL79" i="1"/>
  <c r="BM79" i="1"/>
  <c r="BO79" i="1"/>
  <c r="BN77" i="1"/>
  <c r="BL77" i="1"/>
  <c r="BM77" i="1"/>
  <c r="BO77" i="1"/>
  <c r="BN76" i="1"/>
  <c r="BL76" i="1"/>
  <c r="BM76" i="1"/>
  <c r="BO76" i="1"/>
  <c r="BN75" i="1"/>
  <c r="BL75" i="1"/>
  <c r="BM75" i="1"/>
  <c r="BO75" i="1"/>
  <c r="BN74" i="1"/>
  <c r="BL74" i="1"/>
  <c r="BM74" i="1"/>
  <c r="BO74" i="1"/>
  <c r="BN73" i="1"/>
  <c r="BL73" i="1"/>
  <c r="BM73" i="1"/>
  <c r="BO73" i="1"/>
  <c r="BN72" i="1"/>
  <c r="BL72" i="1"/>
  <c r="BM72" i="1"/>
  <c r="BO72" i="1"/>
  <c r="BN71" i="1"/>
  <c r="BL71" i="1"/>
  <c r="BM71" i="1"/>
  <c r="BO71" i="1"/>
  <c r="BN70" i="1"/>
  <c r="BL70" i="1"/>
  <c r="BM70" i="1"/>
  <c r="BO70" i="1"/>
  <c r="BN68" i="1"/>
  <c r="BL68" i="1"/>
  <c r="BM68" i="1"/>
  <c r="BO68" i="1" s="1"/>
  <c r="BN67" i="1"/>
  <c r="BL67" i="1"/>
  <c r="BM67" i="1"/>
  <c r="BO67" i="1" s="1"/>
  <c r="BN66" i="1"/>
  <c r="BL66" i="1"/>
  <c r="BM66" i="1"/>
  <c r="BO66" i="1" s="1"/>
  <c r="BN65" i="1"/>
  <c r="BL65" i="1"/>
  <c r="BM65" i="1"/>
  <c r="BO65" i="1" s="1"/>
  <c r="BN64" i="1"/>
  <c r="BL64" i="1"/>
  <c r="BM64" i="1"/>
  <c r="BO64" i="1" s="1"/>
  <c r="BN63" i="1"/>
  <c r="BL63" i="1"/>
  <c r="BM63" i="1"/>
  <c r="BO63" i="1" s="1"/>
  <c r="BN62" i="1"/>
  <c r="BL62" i="1"/>
  <c r="BM62" i="1"/>
  <c r="BO62" i="1" s="1"/>
  <c r="BN61" i="1"/>
  <c r="BL61" i="1"/>
  <c r="BM61" i="1"/>
  <c r="BO61" i="1" s="1"/>
  <c r="BN60" i="1"/>
  <c r="BL60" i="1"/>
  <c r="BM60" i="1"/>
  <c r="BO60" i="1" s="1"/>
  <c r="BN59" i="1"/>
  <c r="BL59" i="1"/>
  <c r="BM59" i="1"/>
  <c r="BO59" i="1" s="1"/>
  <c r="BN57" i="1"/>
  <c r="BL57" i="1"/>
  <c r="BM57" i="1"/>
  <c r="BO57" i="1"/>
  <c r="BN56" i="1"/>
  <c r="BL56" i="1"/>
  <c r="BM56" i="1"/>
  <c r="BO56" i="1"/>
  <c r="BN54" i="1"/>
  <c r="BL54" i="1"/>
  <c r="BM54" i="1"/>
  <c r="BO54" i="1"/>
  <c r="BN53" i="1"/>
  <c r="BL53" i="1"/>
  <c r="BM53" i="1"/>
  <c r="BO53" i="1"/>
  <c r="BN52" i="1"/>
  <c r="BL52" i="1"/>
  <c r="BM52" i="1"/>
  <c r="BO52" i="1"/>
  <c r="BN51" i="1"/>
  <c r="BL51" i="1"/>
  <c r="BM51" i="1"/>
  <c r="BO51" i="1"/>
  <c r="BN49" i="1"/>
  <c r="BL49" i="1"/>
  <c r="BM49" i="1" s="1"/>
  <c r="BO49" i="1" s="1"/>
  <c r="BN48" i="1"/>
  <c r="BL48" i="1"/>
  <c r="BM48" i="1"/>
  <c r="BO48" i="1"/>
  <c r="BN47" i="1"/>
  <c r="BL47" i="1"/>
  <c r="BM47" i="1"/>
  <c r="BO47" i="1"/>
  <c r="BN46" i="1"/>
  <c r="BL46" i="1"/>
  <c r="BM46" i="1"/>
  <c r="BO46" i="1"/>
  <c r="BN45" i="1"/>
  <c r="BL45" i="1"/>
  <c r="BM45" i="1"/>
  <c r="BO45" i="1"/>
  <c r="BN44" i="1"/>
  <c r="BL44" i="1"/>
  <c r="BM44" i="1"/>
  <c r="BO44" i="1"/>
  <c r="BN42" i="1"/>
  <c r="BL42" i="1"/>
  <c r="BM42" i="1"/>
  <c r="BO42" i="1"/>
  <c r="BN41" i="1"/>
  <c r="BL41" i="1"/>
  <c r="BM41" i="1"/>
  <c r="BO41" i="1"/>
  <c r="BN40" i="1"/>
  <c r="BL40" i="1"/>
  <c r="BM40" i="1"/>
  <c r="BO40" i="1"/>
  <c r="BN39" i="1"/>
  <c r="BL39" i="1"/>
  <c r="BM39" i="1"/>
  <c r="BO39" i="1"/>
  <c r="BN38" i="1"/>
  <c r="BL38" i="1"/>
  <c r="BM38" i="1"/>
  <c r="BO38" i="1"/>
  <c r="BN37" i="1"/>
  <c r="BL37" i="1"/>
  <c r="BM37" i="1"/>
  <c r="BO37" i="1"/>
  <c r="BN36" i="1"/>
  <c r="BL36" i="1"/>
  <c r="BM36" i="1"/>
  <c r="BO36" i="1"/>
  <c r="BN35" i="1"/>
  <c r="BL35" i="1"/>
  <c r="BM35" i="1"/>
  <c r="BO35" i="1"/>
  <c r="BN33" i="1"/>
  <c r="BL33" i="1"/>
  <c r="BM33" i="1"/>
  <c r="BO33" i="1"/>
  <c r="BN32" i="1"/>
  <c r="BL32" i="1"/>
  <c r="BM32" i="1"/>
  <c r="BO32" i="1" s="1"/>
  <c r="BN31" i="1"/>
  <c r="BL31" i="1"/>
  <c r="BM31" i="1"/>
  <c r="BO31" i="1"/>
  <c r="BN30" i="1"/>
  <c r="BL30" i="1"/>
  <c r="BM30" i="1"/>
  <c r="BO30" i="1"/>
  <c r="BN29" i="1"/>
  <c r="BL29" i="1"/>
  <c r="BM29" i="1"/>
  <c r="BO29" i="1"/>
  <c r="BN28" i="1"/>
  <c r="BL28" i="1"/>
  <c r="BM28" i="1"/>
  <c r="BO28" i="1"/>
  <c r="BN27" i="1"/>
  <c r="BL27" i="1"/>
  <c r="BM27" i="1"/>
  <c r="BO27" i="1"/>
  <c r="BN26" i="1"/>
  <c r="BL26" i="1"/>
  <c r="BM26" i="1"/>
  <c r="BO26" i="1"/>
  <c r="BN25" i="1"/>
  <c r="BL25" i="1"/>
  <c r="BM25" i="1"/>
  <c r="BO25" i="1"/>
  <c r="BN23" i="1"/>
  <c r="BL23" i="1"/>
  <c r="BM23" i="1"/>
  <c r="BO23" i="1"/>
  <c r="BN21" i="1"/>
  <c r="BL21" i="1"/>
  <c r="BM21" i="1"/>
  <c r="BO21" i="1"/>
  <c r="BN20" i="1"/>
  <c r="BL20" i="1"/>
  <c r="BM20" i="1"/>
  <c r="BO20" i="1" s="1"/>
  <c r="BN19" i="1"/>
  <c r="BL19" i="1"/>
  <c r="BM19" i="1"/>
  <c r="BO19" i="1"/>
  <c r="BN17" i="1"/>
  <c r="BL17" i="1"/>
  <c r="BM17" i="1"/>
  <c r="BO17" i="1"/>
  <c r="BN16" i="1"/>
  <c r="BL16" i="1"/>
  <c r="BM16" i="1"/>
  <c r="BO16" i="1"/>
  <c r="BN15" i="1"/>
  <c r="BL15" i="1"/>
  <c r="BM15" i="1"/>
  <c r="BO15" i="1"/>
  <c r="BN14" i="1"/>
  <c r="BL14" i="1"/>
  <c r="BM14" i="1"/>
  <c r="BO14" i="1"/>
  <c r="BN13" i="1"/>
  <c r="BL13" i="1"/>
  <c r="BM13" i="1"/>
  <c r="BO13" i="1"/>
  <c r="BN12" i="1"/>
  <c r="BL12" i="1"/>
  <c r="BM12" i="1"/>
  <c r="BO12" i="1"/>
  <c r="BN10" i="1"/>
  <c r="BL10" i="1"/>
  <c r="BM10" i="1"/>
  <c r="BO10" i="1"/>
  <c r="BN9" i="1"/>
  <c r="BL9" i="1"/>
  <c r="BM9" i="1"/>
  <c r="BO9" i="1"/>
  <c r="BN8" i="1"/>
  <c r="BL8" i="1"/>
  <c r="BM8" i="1"/>
  <c r="BO8" i="1"/>
  <c r="BN7" i="1"/>
  <c r="BL7" i="1"/>
  <c r="BM7" i="1"/>
  <c r="BO7" i="1"/>
  <c r="BI102" i="1"/>
  <c r="BG102" i="1"/>
  <c r="BH102" i="1"/>
  <c r="BJ102" i="1"/>
  <c r="BI101" i="1"/>
  <c r="BG101" i="1"/>
  <c r="BH101" i="1"/>
  <c r="BJ101" i="1"/>
  <c r="BI100" i="1"/>
  <c r="BG100" i="1"/>
  <c r="BH100" i="1"/>
  <c r="BJ100" i="1"/>
  <c r="BI99" i="1"/>
  <c r="BG99" i="1"/>
  <c r="BH99" i="1"/>
  <c r="BJ99" i="1"/>
  <c r="BI98" i="1"/>
  <c r="BG98" i="1"/>
  <c r="BH98" i="1"/>
  <c r="BJ98" i="1"/>
  <c r="BI97" i="1"/>
  <c r="BG97" i="1"/>
  <c r="BH97" i="1"/>
  <c r="BJ97" i="1"/>
  <c r="BI96" i="1"/>
  <c r="BG96" i="1"/>
  <c r="BH96" i="1"/>
  <c r="BJ96" i="1"/>
  <c r="BI95" i="1"/>
  <c r="BG95" i="1"/>
  <c r="BH95" i="1"/>
  <c r="BJ95" i="1"/>
  <c r="BI94" i="1"/>
  <c r="BG94" i="1"/>
  <c r="BH94" i="1"/>
  <c r="BJ94" i="1"/>
  <c r="BI93" i="1"/>
  <c r="BG93" i="1"/>
  <c r="BH93" i="1"/>
  <c r="BJ93" i="1"/>
  <c r="BI92" i="1"/>
  <c r="BG92" i="1"/>
  <c r="BH92" i="1"/>
  <c r="BJ92" i="1"/>
  <c r="BI91" i="1"/>
  <c r="BG91" i="1"/>
  <c r="BH91" i="1"/>
  <c r="BJ91" i="1"/>
  <c r="BI89" i="1"/>
  <c r="BG89" i="1"/>
  <c r="BH89" i="1"/>
  <c r="BJ89" i="1"/>
  <c r="BI88" i="1"/>
  <c r="BG88" i="1"/>
  <c r="BH88" i="1"/>
  <c r="BJ88" i="1"/>
  <c r="BI87" i="1"/>
  <c r="BG87" i="1"/>
  <c r="BH87" i="1" s="1"/>
  <c r="BJ87" i="1" s="1"/>
  <c r="BI86" i="1"/>
  <c r="BG86" i="1"/>
  <c r="BH86" i="1"/>
  <c r="BJ86" i="1"/>
  <c r="BI85" i="1"/>
  <c r="BG85" i="1"/>
  <c r="BH85" i="1"/>
  <c r="BJ85" i="1"/>
  <c r="BI84" i="1"/>
  <c r="BG84" i="1"/>
  <c r="BH84" i="1"/>
  <c r="BJ84" i="1"/>
  <c r="BI83" i="1"/>
  <c r="BG83" i="1"/>
  <c r="BH83" i="1"/>
  <c r="BJ83" i="1"/>
  <c r="BI81" i="1"/>
  <c r="BG81" i="1"/>
  <c r="BH81" i="1"/>
  <c r="BJ81" i="1"/>
  <c r="BI80" i="1"/>
  <c r="BG80" i="1"/>
  <c r="BH80" i="1"/>
  <c r="BJ80" i="1"/>
  <c r="BI79" i="1"/>
  <c r="BG79" i="1"/>
  <c r="BH79" i="1"/>
  <c r="BJ79" i="1"/>
  <c r="BI77" i="1"/>
  <c r="BG77" i="1"/>
  <c r="BH77" i="1"/>
  <c r="BJ77" i="1" s="1"/>
  <c r="BI76" i="1"/>
  <c r="BG76" i="1"/>
  <c r="BH76" i="1"/>
  <c r="BJ76" i="1" s="1"/>
  <c r="BI75" i="1"/>
  <c r="BG75" i="1"/>
  <c r="BH75" i="1"/>
  <c r="BJ75" i="1"/>
  <c r="BI74" i="1"/>
  <c r="BG74" i="1"/>
  <c r="BH74" i="1"/>
  <c r="BJ74" i="1"/>
  <c r="BI73" i="1"/>
  <c r="BG73" i="1"/>
  <c r="BH73" i="1"/>
  <c r="BJ73" i="1"/>
  <c r="BI72" i="1"/>
  <c r="BG72" i="1"/>
  <c r="BH72" i="1"/>
  <c r="BJ72" i="1"/>
  <c r="BI71" i="1"/>
  <c r="BG71" i="1"/>
  <c r="BH71" i="1"/>
  <c r="BJ71" i="1"/>
  <c r="BI70" i="1"/>
  <c r="BG70" i="1"/>
  <c r="BH70" i="1"/>
  <c r="BJ70" i="1"/>
  <c r="BI68" i="1"/>
  <c r="BG68" i="1"/>
  <c r="BH68" i="1"/>
  <c r="BJ68" i="1"/>
  <c r="BI67" i="1"/>
  <c r="BG67" i="1"/>
  <c r="BH67" i="1"/>
  <c r="BJ67" i="1"/>
  <c r="BI66" i="1"/>
  <c r="BG66" i="1"/>
  <c r="BH66" i="1"/>
  <c r="BJ66" i="1"/>
  <c r="BI65" i="1"/>
  <c r="BG65" i="1"/>
  <c r="BH65" i="1"/>
  <c r="BJ65" i="1"/>
  <c r="BI64" i="1"/>
  <c r="BG64" i="1"/>
  <c r="BH64" i="1"/>
  <c r="BJ64" i="1"/>
  <c r="BI63" i="1"/>
  <c r="BG63" i="1"/>
  <c r="BH63" i="1"/>
  <c r="BJ63" i="1"/>
  <c r="BI62" i="1"/>
  <c r="BG62" i="1"/>
  <c r="BH62" i="1"/>
  <c r="BJ62" i="1"/>
  <c r="BI61" i="1"/>
  <c r="BG61" i="1"/>
  <c r="BH61" i="1"/>
  <c r="BJ61" i="1"/>
  <c r="BI60" i="1"/>
  <c r="BG60" i="1"/>
  <c r="BH60" i="1"/>
  <c r="BJ60" i="1"/>
  <c r="BI59" i="1"/>
  <c r="BG59" i="1"/>
  <c r="BH59" i="1"/>
  <c r="BJ59" i="1" s="1"/>
  <c r="BI57" i="1"/>
  <c r="BG57" i="1"/>
  <c r="BH57" i="1"/>
  <c r="BJ57" i="1"/>
  <c r="BI56" i="1"/>
  <c r="BG56" i="1"/>
  <c r="BH56" i="1"/>
  <c r="BJ56" i="1"/>
  <c r="BI54" i="1"/>
  <c r="BG54" i="1"/>
  <c r="BH54" i="1"/>
  <c r="BJ54" i="1"/>
  <c r="BI53" i="1"/>
  <c r="BG53" i="1"/>
  <c r="BH53" i="1"/>
  <c r="BJ53" i="1"/>
  <c r="BI52" i="1"/>
  <c r="BG52" i="1"/>
  <c r="BH52" i="1"/>
  <c r="BJ52" i="1"/>
  <c r="BI51" i="1"/>
  <c r="BG51" i="1"/>
  <c r="BH51" i="1"/>
  <c r="BJ51" i="1"/>
  <c r="BI49" i="1"/>
  <c r="BG49" i="1"/>
  <c r="BH49" i="1"/>
  <c r="BJ49" i="1"/>
  <c r="BI48" i="1"/>
  <c r="BG48" i="1"/>
  <c r="BH48" i="1"/>
  <c r="BJ48" i="1"/>
  <c r="BI47" i="1"/>
  <c r="BG47" i="1"/>
  <c r="BH47" i="1"/>
  <c r="BJ47" i="1"/>
  <c r="BI46" i="1"/>
  <c r="BG46" i="1"/>
  <c r="BH46" i="1"/>
  <c r="BJ46" i="1"/>
  <c r="BI45" i="1"/>
  <c r="BG45" i="1"/>
  <c r="BH45" i="1"/>
  <c r="BJ45" i="1"/>
  <c r="BI44" i="1"/>
  <c r="BG44" i="1"/>
  <c r="BH44" i="1"/>
  <c r="BJ44" i="1"/>
  <c r="BI42" i="1"/>
  <c r="BG42" i="1"/>
  <c r="BH42" i="1"/>
  <c r="BJ42" i="1"/>
  <c r="BI41" i="1"/>
  <c r="BG41" i="1"/>
  <c r="BH41" i="1"/>
  <c r="BJ41" i="1"/>
  <c r="BI40" i="1"/>
  <c r="BG40" i="1"/>
  <c r="BH40" i="1"/>
  <c r="BJ40" i="1"/>
  <c r="BI39" i="1"/>
  <c r="BG39" i="1"/>
  <c r="BH39" i="1"/>
  <c r="BJ39" i="1"/>
  <c r="BI38" i="1"/>
  <c r="BG38" i="1"/>
  <c r="BH38" i="1"/>
  <c r="BJ38" i="1"/>
  <c r="BI37" i="1"/>
  <c r="BG37" i="1"/>
  <c r="BH37" i="1"/>
  <c r="BJ37" i="1"/>
  <c r="BI36" i="1"/>
  <c r="BG36" i="1"/>
  <c r="BH36" i="1"/>
  <c r="BJ36" i="1"/>
  <c r="BI35" i="1"/>
  <c r="BG35" i="1"/>
  <c r="BH35" i="1"/>
  <c r="BJ35" i="1"/>
  <c r="BI33" i="1"/>
  <c r="BG33" i="1"/>
  <c r="BH33" i="1"/>
  <c r="BJ33" i="1"/>
  <c r="BI32" i="1"/>
  <c r="BG32" i="1"/>
  <c r="BH32" i="1"/>
  <c r="BJ32" i="1"/>
  <c r="BI31" i="1"/>
  <c r="BG31" i="1"/>
  <c r="BH31" i="1"/>
  <c r="BJ31" i="1"/>
  <c r="BI30" i="1"/>
  <c r="BG30" i="1"/>
  <c r="BH30" i="1"/>
  <c r="BJ30" i="1"/>
  <c r="BI29" i="1"/>
  <c r="BG29" i="1"/>
  <c r="BH29" i="1"/>
  <c r="BJ29" i="1"/>
  <c r="BI28" i="1"/>
  <c r="BG28" i="1"/>
  <c r="BH28" i="1"/>
  <c r="BJ28" i="1"/>
  <c r="BI27" i="1"/>
  <c r="BG27" i="1"/>
  <c r="BH27" i="1"/>
  <c r="BJ27" i="1"/>
  <c r="BI26" i="1"/>
  <c r="BG26" i="1"/>
  <c r="BH26" i="1"/>
  <c r="BJ26" i="1"/>
  <c r="BI25" i="1"/>
  <c r="BG25" i="1"/>
  <c r="BH25" i="1"/>
  <c r="BJ25" i="1"/>
  <c r="BI23" i="1"/>
  <c r="BG23" i="1"/>
  <c r="BH23" i="1"/>
  <c r="BJ23" i="1"/>
  <c r="BI21" i="1"/>
  <c r="BG21" i="1"/>
  <c r="BH21" i="1"/>
  <c r="BJ21" i="1"/>
  <c r="BI20" i="1"/>
  <c r="BG20" i="1"/>
  <c r="BH20" i="1"/>
  <c r="BJ20" i="1"/>
  <c r="BI19" i="1"/>
  <c r="BG19" i="1"/>
  <c r="BH19" i="1"/>
  <c r="BJ19" i="1"/>
  <c r="BI17" i="1"/>
  <c r="BG17" i="1"/>
  <c r="BH17" i="1"/>
  <c r="BJ17" i="1"/>
  <c r="BI16" i="1"/>
  <c r="BG16" i="1"/>
  <c r="BH16" i="1"/>
  <c r="BJ16" i="1" s="1"/>
  <c r="BI15" i="1"/>
  <c r="BG15" i="1"/>
  <c r="BH15" i="1"/>
  <c r="BJ15" i="1"/>
  <c r="BI14" i="1"/>
  <c r="BG14" i="1"/>
  <c r="BH14" i="1"/>
  <c r="BJ14" i="1" s="1"/>
  <c r="BI13" i="1"/>
  <c r="BG13" i="1"/>
  <c r="BH13" i="1"/>
  <c r="BJ13" i="1" s="1"/>
  <c r="BI12" i="1"/>
  <c r="BG12" i="1"/>
  <c r="BH12" i="1"/>
  <c r="BJ12" i="1"/>
  <c r="BI10" i="1"/>
  <c r="BG10" i="1"/>
  <c r="BH10" i="1"/>
  <c r="BJ10" i="1"/>
  <c r="BI9" i="1"/>
  <c r="BG9" i="1"/>
  <c r="BH9" i="1"/>
  <c r="BJ9" i="1"/>
  <c r="BI8" i="1"/>
  <c r="BG8" i="1"/>
  <c r="BH8" i="1"/>
  <c r="BJ8" i="1"/>
  <c r="BI7" i="1"/>
  <c r="BG7" i="1"/>
  <c r="BH7" i="1"/>
  <c r="BJ7" i="1"/>
  <c r="BD102" i="1"/>
  <c r="BB102" i="1"/>
  <c r="BC102" i="1"/>
  <c r="BE102" i="1"/>
  <c r="BD101" i="1"/>
  <c r="BB101" i="1"/>
  <c r="BC101" i="1"/>
  <c r="BE101" i="1"/>
  <c r="BD100" i="1"/>
  <c r="BB100" i="1"/>
  <c r="BC100" i="1"/>
  <c r="BE100" i="1"/>
  <c r="BD99" i="1"/>
  <c r="BB99" i="1"/>
  <c r="BC99" i="1"/>
  <c r="BE99" i="1"/>
  <c r="BD98" i="1"/>
  <c r="BB98" i="1"/>
  <c r="BC98" i="1"/>
  <c r="BE98" i="1"/>
  <c r="BD97" i="1"/>
  <c r="BB97" i="1"/>
  <c r="BC97" i="1"/>
  <c r="BE97" i="1"/>
  <c r="BD96" i="1"/>
  <c r="BB96" i="1"/>
  <c r="BC96" i="1"/>
  <c r="BE96" i="1"/>
  <c r="BD95" i="1"/>
  <c r="BB95" i="1"/>
  <c r="BC95" i="1"/>
  <c r="BE95" i="1"/>
  <c r="BD94" i="1"/>
  <c r="BB94" i="1"/>
  <c r="BC94" i="1"/>
  <c r="BE94" i="1"/>
  <c r="BD93" i="1"/>
  <c r="BB93" i="1"/>
  <c r="BC93" i="1"/>
  <c r="BE93" i="1"/>
  <c r="BD92" i="1"/>
  <c r="BB92" i="1"/>
  <c r="BC92" i="1"/>
  <c r="BE92" i="1"/>
  <c r="BD91" i="1"/>
  <c r="BB91" i="1"/>
  <c r="BC91" i="1"/>
  <c r="BE91" i="1"/>
  <c r="BD89" i="1"/>
  <c r="BB89" i="1"/>
  <c r="BC89" i="1"/>
  <c r="BE89" i="1"/>
  <c r="BD88" i="1"/>
  <c r="BB88" i="1"/>
  <c r="BC88" i="1"/>
  <c r="BE88" i="1"/>
  <c r="BD87" i="1"/>
  <c r="BB87" i="1"/>
  <c r="BC87" i="1"/>
  <c r="BE87" i="1"/>
  <c r="BD86" i="1"/>
  <c r="BB86" i="1"/>
  <c r="BC86" i="1"/>
  <c r="BE86" i="1"/>
  <c r="BD85" i="1"/>
  <c r="BB85" i="1"/>
  <c r="BC85" i="1"/>
  <c r="BE85" i="1"/>
  <c r="BD84" i="1"/>
  <c r="BB84" i="1"/>
  <c r="BC84" i="1"/>
  <c r="BE84" i="1"/>
  <c r="BD83" i="1"/>
  <c r="BB83" i="1"/>
  <c r="BC83" i="1"/>
  <c r="BE83" i="1"/>
  <c r="BD81" i="1"/>
  <c r="BB81" i="1"/>
  <c r="BC81" i="1"/>
  <c r="BE81" i="1"/>
  <c r="BD80" i="1"/>
  <c r="BB80" i="1"/>
  <c r="BC80" i="1"/>
  <c r="BE80" i="1"/>
  <c r="BD79" i="1"/>
  <c r="BB79" i="1"/>
  <c r="BC79" i="1"/>
  <c r="BE79" i="1"/>
  <c r="BD77" i="1"/>
  <c r="BB77" i="1"/>
  <c r="BC77" i="1"/>
  <c r="BE77" i="1"/>
  <c r="BD76" i="1"/>
  <c r="BB76" i="1"/>
  <c r="BC76" i="1"/>
  <c r="BE76" i="1" s="1"/>
  <c r="BD75" i="1"/>
  <c r="BB75" i="1"/>
  <c r="BC75" i="1"/>
  <c r="BE75" i="1"/>
  <c r="BD74" i="1"/>
  <c r="BB74" i="1"/>
  <c r="BC74" i="1"/>
  <c r="BE74" i="1"/>
  <c r="BD73" i="1"/>
  <c r="BB73" i="1"/>
  <c r="BC73" i="1"/>
  <c r="BE73" i="1" s="1"/>
  <c r="BD72" i="1"/>
  <c r="BB72" i="1"/>
  <c r="BC72" i="1"/>
  <c r="BE72" i="1"/>
  <c r="BD71" i="1"/>
  <c r="BB71" i="1"/>
  <c r="BC71" i="1"/>
  <c r="BE71" i="1"/>
  <c r="BD70" i="1"/>
  <c r="BB70" i="1"/>
  <c r="BC70" i="1"/>
  <c r="BE70" i="1"/>
  <c r="BD68" i="1"/>
  <c r="BB68" i="1"/>
  <c r="BC68" i="1"/>
  <c r="BE68" i="1"/>
  <c r="BD67" i="1"/>
  <c r="BB67" i="1"/>
  <c r="BC67" i="1"/>
  <c r="BE67" i="1"/>
  <c r="BD66" i="1"/>
  <c r="BB66" i="1"/>
  <c r="BC66" i="1"/>
  <c r="BE66" i="1"/>
  <c r="BD65" i="1"/>
  <c r="BB65" i="1"/>
  <c r="BC65" i="1"/>
  <c r="BE65" i="1"/>
  <c r="BD64" i="1"/>
  <c r="BB64" i="1"/>
  <c r="BC64" i="1"/>
  <c r="BE64" i="1"/>
  <c r="BD63" i="1"/>
  <c r="BB63" i="1"/>
  <c r="BC63" i="1"/>
  <c r="BE63" i="1"/>
  <c r="BD62" i="1"/>
  <c r="BB62" i="1"/>
  <c r="BC62" i="1"/>
  <c r="BE62" i="1"/>
  <c r="BD61" i="1"/>
  <c r="BB61" i="1"/>
  <c r="BC61" i="1"/>
  <c r="BE61" i="1"/>
  <c r="BD60" i="1"/>
  <c r="BB60" i="1"/>
  <c r="BC60" i="1"/>
  <c r="BE60" i="1"/>
  <c r="BD59" i="1"/>
  <c r="BB59" i="1"/>
  <c r="BC59" i="1"/>
  <c r="BE59" i="1"/>
  <c r="BD57" i="1"/>
  <c r="BB57" i="1"/>
  <c r="BC57" i="1"/>
  <c r="BE57" i="1"/>
  <c r="BD56" i="1"/>
  <c r="BB56" i="1"/>
  <c r="BC56" i="1"/>
  <c r="BE56" i="1"/>
  <c r="BD54" i="1"/>
  <c r="BB54" i="1"/>
  <c r="BC54" i="1"/>
  <c r="BE54" i="1"/>
  <c r="BD53" i="1"/>
  <c r="BB53" i="1"/>
  <c r="BC53" i="1"/>
  <c r="BE53" i="1"/>
  <c r="BD52" i="1"/>
  <c r="BB52" i="1"/>
  <c r="BC52" i="1"/>
  <c r="BE52" i="1"/>
  <c r="BD51" i="1"/>
  <c r="BB51" i="1"/>
  <c r="BC51" i="1"/>
  <c r="BE51" i="1"/>
  <c r="BD49" i="1"/>
  <c r="BB49" i="1"/>
  <c r="BC49" i="1"/>
  <c r="BE49" i="1"/>
  <c r="BD48" i="1"/>
  <c r="BB48" i="1"/>
  <c r="BC48" i="1"/>
  <c r="BE48" i="1"/>
  <c r="BD47" i="1"/>
  <c r="BB47" i="1"/>
  <c r="BC47" i="1"/>
  <c r="BE47" i="1"/>
  <c r="BD46" i="1"/>
  <c r="BB46" i="1"/>
  <c r="BC46" i="1"/>
  <c r="BE46" i="1"/>
  <c r="BD45" i="1"/>
  <c r="BB45" i="1"/>
  <c r="BC45" i="1"/>
  <c r="BE45" i="1"/>
  <c r="BD44" i="1"/>
  <c r="BB44" i="1"/>
  <c r="BC44" i="1"/>
  <c r="BE44" i="1"/>
  <c r="BD42" i="1"/>
  <c r="BB42" i="1"/>
  <c r="BC42" i="1"/>
  <c r="BE42" i="1"/>
  <c r="BD41" i="1"/>
  <c r="BB41" i="1"/>
  <c r="BC41" i="1"/>
  <c r="BE41" i="1"/>
  <c r="BD40" i="1"/>
  <c r="BB40" i="1"/>
  <c r="BC40" i="1"/>
  <c r="BE40" i="1"/>
  <c r="BD39" i="1"/>
  <c r="BB39" i="1"/>
  <c r="BC39" i="1"/>
  <c r="BE39" i="1"/>
  <c r="BD38" i="1"/>
  <c r="BB38" i="1"/>
  <c r="BC38" i="1"/>
  <c r="BE38" i="1"/>
  <c r="BD37" i="1"/>
  <c r="BB37" i="1"/>
  <c r="BC37" i="1"/>
  <c r="BE37" i="1"/>
  <c r="BD36" i="1"/>
  <c r="BB36" i="1"/>
  <c r="BC36" i="1"/>
  <c r="BE36" i="1"/>
  <c r="BD35" i="1"/>
  <c r="BB35" i="1"/>
  <c r="BC35" i="1"/>
  <c r="BE35" i="1"/>
  <c r="BD33" i="1"/>
  <c r="BB33" i="1"/>
  <c r="BC33" i="1"/>
  <c r="BE33" i="1"/>
  <c r="BD32" i="1"/>
  <c r="BB32" i="1"/>
  <c r="BC32" i="1"/>
  <c r="BE32" i="1"/>
  <c r="BD31" i="1"/>
  <c r="BB31" i="1"/>
  <c r="BC31" i="1"/>
  <c r="BE31" i="1"/>
  <c r="BD30" i="1"/>
  <c r="BB30" i="1"/>
  <c r="BC30" i="1"/>
  <c r="BE30" i="1"/>
  <c r="BD29" i="1"/>
  <c r="BB29" i="1"/>
  <c r="BC29" i="1"/>
  <c r="BE29" i="1"/>
  <c r="BD28" i="1"/>
  <c r="BB28" i="1"/>
  <c r="BC28" i="1"/>
  <c r="BE28" i="1"/>
  <c r="BD27" i="1"/>
  <c r="BB27" i="1"/>
  <c r="BC27" i="1"/>
  <c r="BE27" i="1"/>
  <c r="BD26" i="1"/>
  <c r="BB26" i="1"/>
  <c r="BC26" i="1"/>
  <c r="BE26" i="1"/>
  <c r="BD25" i="1"/>
  <c r="BB25" i="1"/>
  <c r="BC25" i="1"/>
  <c r="BE25" i="1"/>
  <c r="BD23" i="1"/>
  <c r="BB23" i="1"/>
  <c r="BC23" i="1"/>
  <c r="BE23" i="1"/>
  <c r="BD21" i="1"/>
  <c r="BB21" i="1"/>
  <c r="BC21" i="1"/>
  <c r="BE21" i="1"/>
  <c r="BD20" i="1"/>
  <c r="BB20" i="1"/>
  <c r="BC20" i="1"/>
  <c r="BE20" i="1"/>
  <c r="BD19" i="1"/>
  <c r="BB19" i="1"/>
  <c r="BC19" i="1"/>
  <c r="BE19" i="1"/>
  <c r="BD17" i="1"/>
  <c r="BB17" i="1"/>
  <c r="BC17" i="1"/>
  <c r="BE17" i="1"/>
  <c r="BD16" i="1"/>
  <c r="BB16" i="1"/>
  <c r="BC16" i="1"/>
  <c r="BE16" i="1"/>
  <c r="BD15" i="1"/>
  <c r="BB15" i="1"/>
  <c r="BC15" i="1"/>
  <c r="BE15" i="1"/>
  <c r="BD14" i="1"/>
  <c r="BB14" i="1"/>
  <c r="BC14" i="1"/>
  <c r="BE14" i="1"/>
  <c r="BD13" i="1"/>
  <c r="BB13" i="1"/>
  <c r="BC13" i="1"/>
  <c r="BE13" i="1"/>
  <c r="BD12" i="1"/>
  <c r="BB12" i="1"/>
  <c r="BC12" i="1"/>
  <c r="BE12" i="1"/>
  <c r="BD10" i="1"/>
  <c r="BB10" i="1"/>
  <c r="BC10" i="1"/>
  <c r="BE10" i="1"/>
  <c r="BD9" i="1"/>
  <c r="BB9" i="1"/>
  <c r="BC9" i="1"/>
  <c r="BE9" i="1"/>
  <c r="BD8" i="1"/>
  <c r="BB8" i="1"/>
  <c r="BC8" i="1"/>
  <c r="BE8" i="1"/>
  <c r="BD7" i="1"/>
  <c r="BB7" i="1"/>
  <c r="BC7" i="1"/>
  <c r="BE7" i="1"/>
  <c r="AY102" i="1"/>
  <c r="AW102" i="1"/>
  <c r="AX102" i="1"/>
  <c r="AZ102" i="1"/>
  <c r="AY101" i="1"/>
  <c r="AW101" i="1"/>
  <c r="AX101" i="1"/>
  <c r="AZ101" i="1"/>
  <c r="AY100" i="1"/>
  <c r="AW100" i="1"/>
  <c r="AX100" i="1"/>
  <c r="AZ100" i="1"/>
  <c r="AY99" i="1"/>
  <c r="AW99" i="1"/>
  <c r="AX99" i="1"/>
  <c r="AZ99" i="1"/>
  <c r="AY98" i="1"/>
  <c r="AW98" i="1"/>
  <c r="AX98" i="1"/>
  <c r="AZ98" i="1"/>
  <c r="AY97" i="1"/>
  <c r="AW97" i="1"/>
  <c r="AX97" i="1"/>
  <c r="AZ97" i="1"/>
  <c r="AY96" i="1"/>
  <c r="AW96" i="1"/>
  <c r="AX96" i="1"/>
  <c r="AZ96" i="1"/>
  <c r="AY95" i="1"/>
  <c r="AW95" i="1"/>
  <c r="AX95" i="1"/>
  <c r="AZ95" i="1"/>
  <c r="AY94" i="1"/>
  <c r="AW94" i="1"/>
  <c r="AX94" i="1"/>
  <c r="AZ94" i="1"/>
  <c r="AY93" i="1"/>
  <c r="AW93" i="1"/>
  <c r="AX93" i="1"/>
  <c r="AZ93" i="1"/>
  <c r="AY92" i="1"/>
  <c r="AW92" i="1"/>
  <c r="AX92" i="1"/>
  <c r="AZ92" i="1"/>
  <c r="AY91" i="1"/>
  <c r="AW91" i="1"/>
  <c r="AX91" i="1"/>
  <c r="AZ91" i="1"/>
  <c r="AY89" i="1"/>
  <c r="AW89" i="1"/>
  <c r="AX89" i="1"/>
  <c r="AZ89" i="1"/>
  <c r="AY88" i="1"/>
  <c r="AW88" i="1"/>
  <c r="AX88" i="1"/>
  <c r="AZ88" i="1"/>
  <c r="AY87" i="1"/>
  <c r="AW87" i="1"/>
  <c r="AX87" i="1"/>
  <c r="AZ87" i="1"/>
  <c r="AY86" i="1"/>
  <c r="AW86" i="1"/>
  <c r="AX86" i="1"/>
  <c r="AZ86" i="1"/>
  <c r="AY85" i="1"/>
  <c r="AW85" i="1"/>
  <c r="AX85" i="1"/>
  <c r="AZ85" i="1"/>
  <c r="AY84" i="1"/>
  <c r="AW84" i="1"/>
  <c r="AX84" i="1"/>
  <c r="AZ84" i="1"/>
  <c r="AY83" i="1"/>
  <c r="AW83" i="1"/>
  <c r="AX83" i="1"/>
  <c r="AZ83" i="1"/>
  <c r="AY81" i="1"/>
  <c r="AW81" i="1"/>
  <c r="AX81" i="1"/>
  <c r="AZ81" i="1"/>
  <c r="AY80" i="1"/>
  <c r="AW80" i="1"/>
  <c r="AX80" i="1"/>
  <c r="AZ80" i="1"/>
  <c r="AY79" i="1"/>
  <c r="AW79" i="1"/>
  <c r="AX79" i="1"/>
  <c r="AZ79" i="1"/>
  <c r="AY77" i="1"/>
  <c r="AW77" i="1"/>
  <c r="AX77" i="1"/>
  <c r="AZ77" i="1"/>
  <c r="AY76" i="1"/>
  <c r="AW76" i="1"/>
  <c r="AX76" i="1"/>
  <c r="AZ76" i="1"/>
  <c r="AY75" i="1"/>
  <c r="AW75" i="1"/>
  <c r="AX75" i="1"/>
  <c r="AZ75" i="1"/>
  <c r="AY74" i="1"/>
  <c r="AW74" i="1"/>
  <c r="AX74" i="1"/>
  <c r="AZ74" i="1"/>
  <c r="AY73" i="1"/>
  <c r="AW73" i="1"/>
  <c r="AX73" i="1"/>
  <c r="AZ73" i="1"/>
  <c r="AY72" i="1"/>
  <c r="AW72" i="1"/>
  <c r="AX72" i="1" s="1"/>
  <c r="AZ72" i="1" s="1"/>
  <c r="AY71" i="1"/>
  <c r="AW71" i="1"/>
  <c r="AX71" i="1"/>
  <c r="AZ71" i="1" s="1"/>
  <c r="AY70" i="1"/>
  <c r="AW70" i="1"/>
  <c r="AX70" i="1"/>
  <c r="AZ70" i="1" s="1"/>
  <c r="AY68" i="1"/>
  <c r="AW68" i="1"/>
  <c r="AX68" i="1"/>
  <c r="AZ68" i="1"/>
  <c r="AY67" i="1"/>
  <c r="AW67" i="1"/>
  <c r="AX67" i="1"/>
  <c r="AZ67" i="1"/>
  <c r="AY66" i="1"/>
  <c r="AW66" i="1"/>
  <c r="AX66" i="1"/>
  <c r="AZ66" i="1"/>
  <c r="AY65" i="1"/>
  <c r="AW65" i="1"/>
  <c r="AX65" i="1"/>
  <c r="AZ65" i="1"/>
  <c r="AY64" i="1"/>
  <c r="AW64" i="1"/>
  <c r="AX64" i="1"/>
  <c r="AZ64" i="1"/>
  <c r="AY63" i="1"/>
  <c r="AW63" i="1"/>
  <c r="AX63" i="1"/>
  <c r="AZ63" i="1"/>
  <c r="AY62" i="1"/>
  <c r="AW62" i="1"/>
  <c r="AX62" i="1"/>
  <c r="AZ62" i="1"/>
  <c r="AY61" i="1"/>
  <c r="AW61" i="1"/>
  <c r="AX61" i="1"/>
  <c r="AZ61" i="1"/>
  <c r="AY60" i="1"/>
  <c r="AW60" i="1"/>
  <c r="AX60" i="1"/>
  <c r="AZ60" i="1"/>
  <c r="AY59" i="1"/>
  <c r="AW59" i="1"/>
  <c r="AX59" i="1"/>
  <c r="AZ59" i="1"/>
  <c r="AY57" i="1"/>
  <c r="AW57" i="1"/>
  <c r="AX57" i="1"/>
  <c r="AZ57" i="1"/>
  <c r="AY56" i="1"/>
  <c r="AW56" i="1"/>
  <c r="AX56" i="1"/>
  <c r="AZ56" i="1"/>
  <c r="AY54" i="1"/>
  <c r="AW54" i="1"/>
  <c r="AX54" i="1"/>
  <c r="AZ54" i="1"/>
  <c r="AY53" i="1"/>
  <c r="AW53" i="1"/>
  <c r="AX53" i="1"/>
  <c r="AZ53" i="1"/>
  <c r="AY52" i="1"/>
  <c r="AW52" i="1"/>
  <c r="AX52" i="1"/>
  <c r="AZ52" i="1"/>
  <c r="AY51" i="1"/>
  <c r="AW51" i="1"/>
  <c r="AX51" i="1"/>
  <c r="AZ51" i="1"/>
  <c r="AY49" i="1"/>
  <c r="AW49" i="1"/>
  <c r="AX49" i="1"/>
  <c r="AZ49" i="1"/>
  <c r="AY48" i="1"/>
  <c r="AW48" i="1"/>
  <c r="AX48" i="1"/>
  <c r="AZ48" i="1"/>
  <c r="AY47" i="1"/>
  <c r="AW47" i="1"/>
  <c r="AX47" i="1"/>
  <c r="AZ47" i="1"/>
  <c r="AY46" i="1"/>
  <c r="AW46" i="1"/>
  <c r="AX46" i="1"/>
  <c r="AZ46" i="1"/>
  <c r="AY45" i="1"/>
  <c r="AW45" i="1"/>
  <c r="AX45" i="1"/>
  <c r="AZ45" i="1"/>
  <c r="AY44" i="1"/>
  <c r="AW44" i="1"/>
  <c r="AX44" i="1"/>
  <c r="AZ44" i="1"/>
  <c r="AY42" i="1"/>
  <c r="AW42" i="1"/>
  <c r="AX42" i="1"/>
  <c r="AZ42" i="1"/>
  <c r="AY41" i="1"/>
  <c r="AW41" i="1"/>
  <c r="AX41" i="1"/>
  <c r="AZ41" i="1"/>
  <c r="AY40" i="1"/>
  <c r="AW40" i="1"/>
  <c r="AX40" i="1"/>
  <c r="AZ40" i="1"/>
  <c r="AY39" i="1"/>
  <c r="AW39" i="1"/>
  <c r="AX39" i="1"/>
  <c r="AZ39" i="1"/>
  <c r="AY38" i="1"/>
  <c r="AW38" i="1"/>
  <c r="AX38" i="1"/>
  <c r="AZ38" i="1"/>
  <c r="AY37" i="1"/>
  <c r="AW37" i="1"/>
  <c r="AX37" i="1"/>
  <c r="AZ37" i="1"/>
  <c r="AY36" i="1"/>
  <c r="AW36" i="1"/>
  <c r="AX36" i="1"/>
  <c r="AZ36" i="1"/>
  <c r="AY35" i="1"/>
  <c r="AW35" i="1"/>
  <c r="AX35" i="1"/>
  <c r="AZ35" i="1"/>
  <c r="AY33" i="1"/>
  <c r="AW33" i="1"/>
  <c r="AX33" i="1"/>
  <c r="AZ33" i="1"/>
  <c r="AY32" i="1"/>
  <c r="AW32" i="1"/>
  <c r="AX32" i="1"/>
  <c r="AZ32" i="1"/>
  <c r="AY31" i="1"/>
  <c r="AW31" i="1"/>
  <c r="AX31" i="1"/>
  <c r="AZ31" i="1"/>
  <c r="AY30" i="1"/>
  <c r="AW30" i="1"/>
  <c r="AX30" i="1"/>
  <c r="AZ30" i="1"/>
  <c r="AY29" i="1"/>
  <c r="AW29" i="1"/>
  <c r="AX29" i="1"/>
  <c r="AZ29" i="1"/>
  <c r="AY28" i="1"/>
  <c r="AW28" i="1"/>
  <c r="AX28" i="1"/>
  <c r="AZ28" i="1"/>
  <c r="AY27" i="1"/>
  <c r="AW27" i="1"/>
  <c r="AX27" i="1"/>
  <c r="AZ27" i="1"/>
  <c r="AY26" i="1"/>
  <c r="AW26" i="1"/>
  <c r="AX26" i="1"/>
  <c r="AZ26" i="1"/>
  <c r="AY25" i="1"/>
  <c r="AW25" i="1"/>
  <c r="AX25" i="1"/>
  <c r="AZ25" i="1"/>
  <c r="AY23" i="1"/>
  <c r="AW23" i="1"/>
  <c r="AX23" i="1"/>
  <c r="AZ23" i="1"/>
  <c r="AY21" i="1"/>
  <c r="AW21" i="1"/>
  <c r="AX21" i="1"/>
  <c r="AZ21" i="1"/>
  <c r="AY20" i="1"/>
  <c r="AW20" i="1"/>
  <c r="AX20" i="1"/>
  <c r="AZ20" i="1"/>
  <c r="AY19" i="1"/>
  <c r="AW19" i="1"/>
  <c r="AX19" i="1"/>
  <c r="AZ19" i="1"/>
  <c r="AY17" i="1"/>
  <c r="AW17" i="1"/>
  <c r="AX17" i="1"/>
  <c r="AZ17" i="1"/>
  <c r="AY16" i="1"/>
  <c r="AW16" i="1"/>
  <c r="AX16" i="1"/>
  <c r="AZ16" i="1"/>
  <c r="AY15" i="1"/>
  <c r="AW15" i="1"/>
  <c r="AX15" i="1"/>
  <c r="AZ15" i="1"/>
  <c r="AY14" i="1"/>
  <c r="AW14" i="1"/>
  <c r="AX14" i="1"/>
  <c r="AZ14" i="1"/>
  <c r="AY13" i="1"/>
  <c r="AW13" i="1"/>
  <c r="AX13" i="1"/>
  <c r="AZ13" i="1"/>
  <c r="AY12" i="1"/>
  <c r="AW12" i="1"/>
  <c r="AX12" i="1"/>
  <c r="AZ12" i="1"/>
  <c r="AY10" i="1"/>
  <c r="AW10" i="1"/>
  <c r="AX10" i="1"/>
  <c r="AZ10" i="1"/>
  <c r="AY9" i="1"/>
  <c r="AW9" i="1"/>
  <c r="AX9" i="1"/>
  <c r="AZ9" i="1"/>
  <c r="AY8" i="1"/>
  <c r="AW8" i="1"/>
  <c r="AX8" i="1"/>
  <c r="AZ8" i="1"/>
  <c r="AY7" i="1"/>
  <c r="AW7" i="1"/>
  <c r="AX7" i="1"/>
  <c r="AZ7" i="1"/>
  <c r="AT102" i="1"/>
  <c r="AR102" i="1"/>
  <c r="AS102" i="1"/>
  <c r="AU102" i="1"/>
  <c r="AT101" i="1"/>
  <c r="AR101" i="1"/>
  <c r="AS101" i="1"/>
  <c r="AU101" i="1"/>
  <c r="AT100" i="1"/>
  <c r="AR100" i="1"/>
  <c r="AS100" i="1"/>
  <c r="AU100" i="1"/>
  <c r="AT99" i="1"/>
  <c r="AR99" i="1"/>
  <c r="AS99" i="1"/>
  <c r="AU99" i="1"/>
  <c r="AT98" i="1"/>
  <c r="AR98" i="1"/>
  <c r="AS98" i="1"/>
  <c r="AU98" i="1"/>
  <c r="AT97" i="1"/>
  <c r="AR97" i="1"/>
  <c r="AS97" i="1"/>
  <c r="AU97" i="1"/>
  <c r="AT96" i="1"/>
  <c r="AR96" i="1"/>
  <c r="AS96" i="1"/>
  <c r="AU96" i="1"/>
  <c r="AT95" i="1"/>
  <c r="AR95" i="1"/>
  <c r="AS95" i="1"/>
  <c r="AU95" i="1"/>
  <c r="AT94" i="1"/>
  <c r="AR94" i="1"/>
  <c r="AS94" i="1"/>
  <c r="AU94" i="1"/>
  <c r="AT93" i="1"/>
  <c r="AR93" i="1"/>
  <c r="AS93" i="1"/>
  <c r="AU93" i="1"/>
  <c r="AT92" i="1"/>
  <c r="AR92" i="1"/>
  <c r="AS92" i="1"/>
  <c r="AU92" i="1"/>
  <c r="AT91" i="1"/>
  <c r="AR91" i="1"/>
  <c r="AS91" i="1"/>
  <c r="AU91" i="1"/>
  <c r="AT89" i="1"/>
  <c r="AR89" i="1"/>
  <c r="AS89" i="1"/>
  <c r="AU89" i="1"/>
  <c r="AT88" i="1"/>
  <c r="AR88" i="1"/>
  <c r="AS88" i="1"/>
  <c r="AU88" i="1"/>
  <c r="AT87" i="1"/>
  <c r="AR87" i="1"/>
  <c r="AS87" i="1"/>
  <c r="AU87" i="1"/>
  <c r="AT86" i="1"/>
  <c r="AR86" i="1"/>
  <c r="AS86" i="1"/>
  <c r="AU86" i="1"/>
  <c r="AT85" i="1"/>
  <c r="AR85" i="1"/>
  <c r="AS85" i="1"/>
  <c r="AU85" i="1"/>
  <c r="AT84" i="1"/>
  <c r="AR84" i="1"/>
  <c r="AS84" i="1"/>
  <c r="AU84" i="1"/>
  <c r="AT83" i="1"/>
  <c r="AR83" i="1"/>
  <c r="AS83" i="1"/>
  <c r="AU83" i="1"/>
  <c r="AT81" i="1"/>
  <c r="AR81" i="1"/>
  <c r="AS81" i="1"/>
  <c r="AU81" i="1"/>
  <c r="AT80" i="1"/>
  <c r="AR80" i="1"/>
  <c r="AS80" i="1"/>
  <c r="AU80" i="1"/>
  <c r="AT79" i="1"/>
  <c r="AR79" i="1"/>
  <c r="AS79" i="1"/>
  <c r="AU79" i="1"/>
  <c r="AT77" i="1"/>
  <c r="AR77" i="1"/>
  <c r="AS77" i="1"/>
  <c r="AU77" i="1"/>
  <c r="AT76" i="1"/>
  <c r="AR76" i="1"/>
  <c r="AS76" i="1"/>
  <c r="AU76" i="1"/>
  <c r="AT75" i="1"/>
  <c r="AR75" i="1"/>
  <c r="AS75" i="1"/>
  <c r="AU75" i="1"/>
  <c r="AT74" i="1"/>
  <c r="AR74" i="1"/>
  <c r="AS74" i="1"/>
  <c r="AU74" i="1"/>
  <c r="AT73" i="1"/>
  <c r="AR73" i="1"/>
  <c r="AS73" i="1"/>
  <c r="AU73" i="1"/>
  <c r="AT72" i="1"/>
  <c r="AR72" i="1"/>
  <c r="AS72" i="1"/>
  <c r="AU72" i="1"/>
  <c r="AT71" i="1"/>
  <c r="AR71" i="1"/>
  <c r="AS71" i="1"/>
  <c r="AU71" i="1"/>
  <c r="AT70" i="1"/>
  <c r="AR70" i="1"/>
  <c r="AS70" i="1"/>
  <c r="AU70" i="1"/>
  <c r="AT68" i="1"/>
  <c r="AR68" i="1"/>
  <c r="AS68" i="1"/>
  <c r="AU68" i="1"/>
  <c r="AT67" i="1"/>
  <c r="AR67" i="1"/>
  <c r="AS67" i="1"/>
  <c r="AU67" i="1"/>
  <c r="AT66" i="1"/>
  <c r="AR66" i="1"/>
  <c r="AS66" i="1"/>
  <c r="AU66" i="1"/>
  <c r="AT65" i="1"/>
  <c r="AR65" i="1"/>
  <c r="AS65" i="1"/>
  <c r="AU65" i="1"/>
  <c r="AT64" i="1"/>
  <c r="AR64" i="1"/>
  <c r="AS64" i="1"/>
  <c r="AU64" i="1"/>
  <c r="AT63" i="1"/>
  <c r="AR63" i="1"/>
  <c r="AS63" i="1"/>
  <c r="AU63" i="1"/>
  <c r="AT62" i="1"/>
  <c r="AR62" i="1"/>
  <c r="AS62" i="1"/>
  <c r="AU62" i="1"/>
  <c r="AT61" i="1"/>
  <c r="AR61" i="1"/>
  <c r="AS61" i="1"/>
  <c r="AU61" i="1"/>
  <c r="AT60" i="1"/>
  <c r="AR60" i="1"/>
  <c r="AS60" i="1"/>
  <c r="AU60" i="1"/>
  <c r="AT59" i="1"/>
  <c r="AR59" i="1"/>
  <c r="AS59" i="1"/>
  <c r="AU59" i="1"/>
  <c r="AT57" i="1"/>
  <c r="AR57" i="1"/>
  <c r="AS57" i="1"/>
  <c r="AU57" i="1"/>
  <c r="AT56" i="1"/>
  <c r="AR56" i="1"/>
  <c r="AS56" i="1"/>
  <c r="AU56" i="1"/>
  <c r="AT54" i="1"/>
  <c r="AR54" i="1"/>
  <c r="AS54" i="1"/>
  <c r="AU54" i="1"/>
  <c r="AT53" i="1"/>
  <c r="AR53" i="1"/>
  <c r="AS53" i="1"/>
  <c r="AU53" i="1"/>
  <c r="AT52" i="1"/>
  <c r="AR52" i="1"/>
  <c r="AS52" i="1"/>
  <c r="AU52" i="1"/>
  <c r="AT51" i="1"/>
  <c r="AR51" i="1"/>
  <c r="AS51" i="1"/>
  <c r="AU51" i="1"/>
  <c r="AT49" i="1"/>
  <c r="AR49" i="1"/>
  <c r="AS49" i="1"/>
  <c r="AU49" i="1"/>
  <c r="AT48" i="1"/>
  <c r="AR48" i="1"/>
  <c r="AS48" i="1"/>
  <c r="AU48" i="1"/>
  <c r="AT47" i="1"/>
  <c r="AR47" i="1"/>
  <c r="AS47" i="1"/>
  <c r="AU47" i="1"/>
  <c r="AT46" i="1"/>
  <c r="AR46" i="1"/>
  <c r="AS46" i="1"/>
  <c r="AU46" i="1"/>
  <c r="AT45" i="1"/>
  <c r="AR45" i="1"/>
  <c r="AS45" i="1"/>
  <c r="AU45" i="1"/>
  <c r="AT44" i="1"/>
  <c r="AR44" i="1"/>
  <c r="AS44" i="1" s="1"/>
  <c r="AU44" i="1" s="1"/>
  <c r="AT42" i="1"/>
  <c r="AR42" i="1"/>
  <c r="AS42" i="1"/>
  <c r="AU42" i="1"/>
  <c r="AT41" i="1"/>
  <c r="AR41" i="1"/>
  <c r="AS41" i="1"/>
  <c r="AU41" i="1"/>
  <c r="AT40" i="1"/>
  <c r="AR40" i="1"/>
  <c r="AS40" i="1"/>
  <c r="AU40" i="1"/>
  <c r="AT39" i="1"/>
  <c r="AR39" i="1"/>
  <c r="AS39" i="1"/>
  <c r="AU39" i="1"/>
  <c r="AT38" i="1"/>
  <c r="AR38" i="1"/>
  <c r="AS38" i="1"/>
  <c r="AU38" i="1"/>
  <c r="AT37" i="1"/>
  <c r="AR37" i="1"/>
  <c r="AS37" i="1"/>
  <c r="AU37" i="1"/>
  <c r="AT36" i="1"/>
  <c r="AR36" i="1"/>
  <c r="AS36" i="1"/>
  <c r="AU36" i="1"/>
  <c r="AT35" i="1"/>
  <c r="AR35" i="1"/>
  <c r="AS35" i="1"/>
  <c r="AU35" i="1"/>
  <c r="AT33" i="1"/>
  <c r="AR33" i="1"/>
  <c r="AS33" i="1"/>
  <c r="AU33" i="1"/>
  <c r="AT32" i="1"/>
  <c r="AR32" i="1"/>
  <c r="AS32" i="1"/>
  <c r="AU32" i="1"/>
  <c r="AT31" i="1"/>
  <c r="AR31" i="1"/>
  <c r="AS31" i="1"/>
  <c r="AU31" i="1"/>
  <c r="AT30" i="1"/>
  <c r="AR30" i="1"/>
  <c r="AS30" i="1"/>
  <c r="AU30" i="1"/>
  <c r="AT29" i="1"/>
  <c r="AR29" i="1"/>
  <c r="AS29" i="1"/>
  <c r="AU29" i="1"/>
  <c r="AT28" i="1"/>
  <c r="AR28" i="1"/>
  <c r="AS28" i="1"/>
  <c r="AU28" i="1"/>
  <c r="AT27" i="1"/>
  <c r="AR27" i="1"/>
  <c r="AS27" i="1"/>
  <c r="AU27" i="1"/>
  <c r="AT26" i="1"/>
  <c r="AR26" i="1"/>
  <c r="AS26" i="1"/>
  <c r="AU26" i="1"/>
  <c r="AT25" i="1"/>
  <c r="AR25" i="1"/>
  <c r="AS25" i="1"/>
  <c r="AU25" i="1"/>
  <c r="AT23" i="1"/>
  <c r="AR23" i="1"/>
  <c r="AS23" i="1"/>
  <c r="AU23" i="1"/>
  <c r="AT21" i="1"/>
  <c r="AR21" i="1"/>
  <c r="AS21" i="1"/>
  <c r="AU21" i="1"/>
  <c r="AT20" i="1"/>
  <c r="AR20" i="1"/>
  <c r="AS20" i="1"/>
  <c r="AU20" i="1"/>
  <c r="AT19" i="1"/>
  <c r="AR19" i="1"/>
  <c r="AS19" i="1"/>
  <c r="AU19" i="1"/>
  <c r="AT17" i="1"/>
  <c r="AR17" i="1"/>
  <c r="AS17" i="1"/>
  <c r="AU17" i="1"/>
  <c r="AT16" i="1"/>
  <c r="AR16" i="1"/>
  <c r="AS16" i="1"/>
  <c r="AU16" i="1"/>
  <c r="AT15" i="1"/>
  <c r="AR15" i="1"/>
  <c r="AS15" i="1"/>
  <c r="AU15" i="1"/>
  <c r="AT14" i="1"/>
  <c r="AR14" i="1"/>
  <c r="AS14" i="1"/>
  <c r="AU14" i="1"/>
  <c r="AT13" i="1"/>
  <c r="AR13" i="1"/>
  <c r="AS13" i="1"/>
  <c r="AU13" i="1"/>
  <c r="AT12" i="1"/>
  <c r="AR12" i="1"/>
  <c r="AS12" i="1"/>
  <c r="AU12" i="1"/>
  <c r="AT10" i="1"/>
  <c r="AR10" i="1"/>
  <c r="AS10" i="1"/>
  <c r="AU10" i="1"/>
  <c r="AT9" i="1"/>
  <c r="AR9" i="1"/>
  <c r="AS9" i="1"/>
  <c r="AU9" i="1"/>
  <c r="AT8" i="1"/>
  <c r="AR8" i="1"/>
  <c r="AS8" i="1"/>
  <c r="AU8" i="1"/>
  <c r="AT7" i="1"/>
  <c r="AR7" i="1"/>
  <c r="AS7" i="1"/>
  <c r="AU7" i="1"/>
  <c r="AO102" i="1"/>
  <c r="AM102" i="1"/>
  <c r="AN102" i="1"/>
  <c r="AP102" i="1"/>
  <c r="AO101" i="1"/>
  <c r="AM101" i="1"/>
  <c r="AN101" i="1"/>
  <c r="AP101" i="1"/>
  <c r="AO100" i="1"/>
  <c r="AM100" i="1"/>
  <c r="AN100" i="1"/>
  <c r="AP100" i="1"/>
  <c r="AO99" i="1"/>
  <c r="AM99" i="1"/>
  <c r="AN99" i="1"/>
  <c r="AP99" i="1" s="1"/>
  <c r="AO98" i="1"/>
  <c r="AM98" i="1"/>
  <c r="AN98" i="1"/>
  <c r="AP98" i="1"/>
  <c r="AO97" i="1"/>
  <c r="AM97" i="1"/>
  <c r="AN97" i="1"/>
  <c r="AP97" i="1"/>
  <c r="AO96" i="1"/>
  <c r="AM96" i="1"/>
  <c r="AN96" i="1"/>
  <c r="AP96" i="1"/>
  <c r="AO95" i="1"/>
  <c r="AM95" i="1"/>
  <c r="AN95" i="1"/>
  <c r="AP95" i="1"/>
  <c r="AO94" i="1"/>
  <c r="AM94" i="1"/>
  <c r="AN94" i="1"/>
  <c r="AP94" i="1"/>
  <c r="AO93" i="1"/>
  <c r="AM93" i="1"/>
  <c r="AN93" i="1"/>
  <c r="AP93" i="1"/>
  <c r="AO92" i="1"/>
  <c r="AM92" i="1"/>
  <c r="AN92" i="1"/>
  <c r="AP92" i="1"/>
  <c r="AO91" i="1"/>
  <c r="AM91" i="1"/>
  <c r="AN91" i="1"/>
  <c r="AP91" i="1"/>
  <c r="AO89" i="1"/>
  <c r="AM89" i="1"/>
  <c r="AN89" i="1"/>
  <c r="AP89" i="1"/>
  <c r="AO88" i="1"/>
  <c r="AM88" i="1"/>
  <c r="AN88" i="1"/>
  <c r="AP88" i="1"/>
  <c r="AO87" i="1"/>
  <c r="AM87" i="1"/>
  <c r="AN87" i="1"/>
  <c r="AP87" i="1"/>
  <c r="AO86" i="1"/>
  <c r="AM86" i="1"/>
  <c r="AN86" i="1"/>
  <c r="AP86" i="1"/>
  <c r="AO85" i="1"/>
  <c r="AM85" i="1"/>
  <c r="AN85" i="1"/>
  <c r="AP85" i="1"/>
  <c r="AO84" i="1"/>
  <c r="AM84" i="1"/>
  <c r="AN84" i="1"/>
  <c r="AP84" i="1"/>
  <c r="AO83" i="1"/>
  <c r="AM83" i="1"/>
  <c r="AN83" i="1"/>
  <c r="AP83" i="1"/>
  <c r="AO81" i="1"/>
  <c r="AM81" i="1"/>
  <c r="AN81" i="1"/>
  <c r="AP81" i="1"/>
  <c r="AO80" i="1"/>
  <c r="AM80" i="1"/>
  <c r="AN80" i="1"/>
  <c r="AP80" i="1"/>
  <c r="AO79" i="1"/>
  <c r="AM79" i="1"/>
  <c r="AN79" i="1"/>
  <c r="AP79" i="1"/>
  <c r="AO77" i="1"/>
  <c r="AM77" i="1"/>
  <c r="AN77" i="1"/>
  <c r="AP77" i="1"/>
  <c r="AO76" i="1"/>
  <c r="AM76" i="1"/>
  <c r="AN76" i="1"/>
  <c r="AP76" i="1"/>
  <c r="AO75" i="1"/>
  <c r="AM75" i="1"/>
  <c r="AN75" i="1"/>
  <c r="AP75" i="1"/>
  <c r="AO74" i="1"/>
  <c r="AM74" i="1"/>
  <c r="AN74" i="1"/>
  <c r="AP74" i="1"/>
  <c r="AO73" i="1"/>
  <c r="AM73" i="1"/>
  <c r="AN73" i="1"/>
  <c r="AP73" i="1"/>
  <c r="AO72" i="1"/>
  <c r="AM72" i="1"/>
  <c r="AN72" i="1"/>
  <c r="AP72" i="1"/>
  <c r="AO71" i="1"/>
  <c r="AM71" i="1"/>
  <c r="AN71" i="1"/>
  <c r="AP71" i="1"/>
  <c r="AO70" i="1"/>
  <c r="AM70" i="1"/>
  <c r="AN70" i="1"/>
  <c r="AP70" i="1"/>
  <c r="AO68" i="1"/>
  <c r="AM68" i="1"/>
  <c r="AN68" i="1"/>
  <c r="AP68" i="1"/>
  <c r="AO67" i="1"/>
  <c r="AM67" i="1"/>
  <c r="AN67" i="1"/>
  <c r="AP67" i="1"/>
  <c r="AO66" i="1"/>
  <c r="AM66" i="1"/>
  <c r="AN66" i="1"/>
  <c r="AP66" i="1"/>
  <c r="AO65" i="1"/>
  <c r="AM65" i="1"/>
  <c r="AN65" i="1"/>
  <c r="AP65" i="1"/>
  <c r="AO64" i="1"/>
  <c r="AM64" i="1"/>
  <c r="AN64" i="1"/>
  <c r="AP64" i="1"/>
  <c r="AO63" i="1"/>
  <c r="AM63" i="1"/>
  <c r="AN63" i="1"/>
  <c r="AP63" i="1"/>
  <c r="AO62" i="1"/>
  <c r="AM62" i="1"/>
  <c r="AN62" i="1"/>
  <c r="AP62" i="1"/>
  <c r="AO61" i="1"/>
  <c r="AM61" i="1"/>
  <c r="AN61" i="1"/>
  <c r="AP61" i="1"/>
  <c r="AO60" i="1"/>
  <c r="AM60" i="1"/>
  <c r="AN60" i="1"/>
  <c r="AP60" i="1"/>
  <c r="AO59" i="1"/>
  <c r="AM59" i="1"/>
  <c r="AN59" i="1"/>
  <c r="AP59" i="1"/>
  <c r="AO57" i="1"/>
  <c r="AM57" i="1"/>
  <c r="AN57" i="1" s="1"/>
  <c r="AP57" i="1" s="1"/>
  <c r="AO56" i="1"/>
  <c r="AM56" i="1"/>
  <c r="AN56" i="1"/>
  <c r="AP56" i="1"/>
  <c r="AO54" i="1"/>
  <c r="AM54" i="1"/>
  <c r="AN54" i="1"/>
  <c r="AP54" i="1"/>
  <c r="AO53" i="1"/>
  <c r="AM53" i="1"/>
  <c r="AN53" i="1"/>
  <c r="AP53" i="1"/>
  <c r="AO52" i="1"/>
  <c r="AM52" i="1"/>
  <c r="AN52" i="1"/>
  <c r="AP52" i="1"/>
  <c r="AO51" i="1"/>
  <c r="AM51" i="1"/>
  <c r="AN51" i="1"/>
  <c r="AP51" i="1"/>
  <c r="AO49" i="1"/>
  <c r="AM49" i="1"/>
  <c r="AN49" i="1"/>
  <c r="AP49" i="1"/>
  <c r="AO48" i="1"/>
  <c r="AM48" i="1"/>
  <c r="AN48" i="1"/>
  <c r="AP48" i="1"/>
  <c r="AO47" i="1"/>
  <c r="AM47" i="1"/>
  <c r="AN47" i="1"/>
  <c r="AP47" i="1"/>
  <c r="AO46" i="1"/>
  <c r="AM46" i="1"/>
  <c r="AN46" i="1"/>
  <c r="AP46" i="1"/>
  <c r="AO45" i="1"/>
  <c r="AM45" i="1"/>
  <c r="AN45" i="1"/>
  <c r="AP45" i="1"/>
  <c r="AO44" i="1"/>
  <c r="AM44" i="1"/>
  <c r="AN44" i="1"/>
  <c r="AP44" i="1"/>
  <c r="AO42" i="1"/>
  <c r="AM42" i="1"/>
  <c r="AN42" i="1"/>
  <c r="AP42" i="1"/>
  <c r="AO41" i="1"/>
  <c r="AM41" i="1"/>
  <c r="AN41" i="1"/>
  <c r="AP41" i="1"/>
  <c r="AO40" i="1"/>
  <c r="AM40" i="1"/>
  <c r="AN40" i="1"/>
  <c r="AP40" i="1"/>
  <c r="AO39" i="1"/>
  <c r="AM39" i="1"/>
  <c r="AN39" i="1"/>
  <c r="AP39" i="1"/>
  <c r="AO38" i="1"/>
  <c r="AM38" i="1"/>
  <c r="AN38" i="1"/>
  <c r="AP38" i="1"/>
  <c r="AO37" i="1"/>
  <c r="AM37" i="1"/>
  <c r="AN37" i="1"/>
  <c r="AP37" i="1"/>
  <c r="AO36" i="1"/>
  <c r="AM36" i="1"/>
  <c r="AN36" i="1"/>
  <c r="AP36" i="1"/>
  <c r="AO35" i="1"/>
  <c r="AM35" i="1"/>
  <c r="AN35" i="1" s="1"/>
  <c r="AP35" i="1" s="1"/>
  <c r="AO33" i="1"/>
  <c r="AM33" i="1"/>
  <c r="AN33" i="1"/>
  <c r="AP33" i="1"/>
  <c r="AO32" i="1"/>
  <c r="AM32" i="1"/>
  <c r="AN32" i="1"/>
  <c r="AP32" i="1"/>
  <c r="AO31" i="1"/>
  <c r="AM31" i="1"/>
  <c r="AN31" i="1"/>
  <c r="AP31" i="1" s="1"/>
  <c r="AO30" i="1"/>
  <c r="AM30" i="1"/>
  <c r="AN30" i="1"/>
  <c r="AP30" i="1"/>
  <c r="AO29" i="1"/>
  <c r="AM29" i="1"/>
  <c r="AN29" i="1"/>
  <c r="AP29" i="1" s="1"/>
  <c r="AO28" i="1"/>
  <c r="AM28" i="1"/>
  <c r="AN28" i="1"/>
  <c r="AP28" i="1"/>
  <c r="AO27" i="1"/>
  <c r="AM27" i="1"/>
  <c r="AN27" i="1"/>
  <c r="AP27" i="1" s="1"/>
  <c r="AO26" i="1"/>
  <c r="AM26" i="1"/>
  <c r="AN26" i="1"/>
  <c r="AP26" i="1"/>
  <c r="AO25" i="1"/>
  <c r="AM25" i="1"/>
  <c r="AN25" i="1"/>
  <c r="AP25" i="1"/>
  <c r="AO23" i="1"/>
  <c r="AM23" i="1"/>
  <c r="AN23" i="1"/>
  <c r="AP23" i="1"/>
  <c r="AO21" i="1"/>
  <c r="AM21" i="1"/>
  <c r="AN21" i="1"/>
  <c r="AP21" i="1"/>
  <c r="AO20" i="1"/>
  <c r="AM20" i="1"/>
  <c r="AN20" i="1"/>
  <c r="AP20" i="1"/>
  <c r="AO19" i="1"/>
  <c r="AM19" i="1"/>
  <c r="AN19" i="1"/>
  <c r="AP19" i="1"/>
  <c r="AO17" i="1"/>
  <c r="AM17" i="1"/>
  <c r="AN17" i="1"/>
  <c r="AP17" i="1"/>
  <c r="AO16" i="1"/>
  <c r="AM16" i="1"/>
  <c r="AN16" i="1" s="1"/>
  <c r="AP16" i="1" s="1"/>
  <c r="AO15" i="1"/>
  <c r="AM15" i="1"/>
  <c r="AN15" i="1"/>
  <c r="AP15" i="1"/>
  <c r="AO14" i="1"/>
  <c r="AM14" i="1"/>
  <c r="AN14" i="1"/>
  <c r="AP14" i="1"/>
  <c r="AO13" i="1"/>
  <c r="AM13" i="1"/>
  <c r="AN13" i="1"/>
  <c r="AP13" i="1" s="1"/>
  <c r="AO12" i="1"/>
  <c r="AM12" i="1"/>
  <c r="AN12" i="1"/>
  <c r="AP12" i="1"/>
  <c r="AO10" i="1"/>
  <c r="AM10" i="1"/>
  <c r="AN10" i="1"/>
  <c r="AP10" i="1"/>
  <c r="AO9" i="1"/>
  <c r="AM9" i="1"/>
  <c r="AN9" i="1"/>
  <c r="AP9" i="1"/>
  <c r="AO8" i="1"/>
  <c r="AM8" i="1"/>
  <c r="AN8" i="1"/>
  <c r="AP8" i="1"/>
  <c r="AO7" i="1"/>
  <c r="AM7" i="1"/>
  <c r="AN7" i="1"/>
  <c r="AP7" i="1"/>
  <c r="AJ102" i="1"/>
  <c r="AH102" i="1"/>
  <c r="AI102" i="1"/>
  <c r="AK102" i="1" s="1"/>
  <c r="AJ101" i="1"/>
  <c r="AH101" i="1"/>
  <c r="AI101" i="1"/>
  <c r="AK101" i="1" s="1"/>
  <c r="AJ100" i="1"/>
  <c r="AH100" i="1"/>
  <c r="AI100" i="1"/>
  <c r="AK100" i="1" s="1"/>
  <c r="AJ99" i="1"/>
  <c r="AH99" i="1"/>
  <c r="AI99" i="1"/>
  <c r="AK99" i="1" s="1"/>
  <c r="AJ98" i="1"/>
  <c r="AH98" i="1"/>
  <c r="AI98" i="1"/>
  <c r="AK98" i="1" s="1"/>
  <c r="AJ97" i="1"/>
  <c r="AH97" i="1"/>
  <c r="AI97" i="1"/>
  <c r="AK97" i="1" s="1"/>
  <c r="AJ96" i="1"/>
  <c r="AH96" i="1"/>
  <c r="AI96" i="1"/>
  <c r="AK96" i="1" s="1"/>
  <c r="AJ95" i="1"/>
  <c r="AH95" i="1"/>
  <c r="AI95" i="1"/>
  <c r="AK95" i="1" s="1"/>
  <c r="AJ94" i="1"/>
  <c r="AH94" i="1"/>
  <c r="AI94" i="1" s="1"/>
  <c r="AK94" i="1" s="1"/>
  <c r="AJ93" i="1"/>
  <c r="AH93" i="1"/>
  <c r="AI93" i="1"/>
  <c r="AK93" i="1" s="1"/>
  <c r="AJ92" i="1"/>
  <c r="AH92" i="1"/>
  <c r="AI92" i="1"/>
  <c r="AK92" i="1" s="1"/>
  <c r="AJ91" i="1"/>
  <c r="AH91" i="1"/>
  <c r="AI91" i="1"/>
  <c r="AK91" i="1" s="1"/>
  <c r="AJ89" i="1"/>
  <c r="AH89" i="1"/>
  <c r="AI89" i="1"/>
  <c r="AK89" i="1"/>
  <c r="AJ88" i="1"/>
  <c r="AH88" i="1"/>
  <c r="AI88" i="1"/>
  <c r="AK88" i="1"/>
  <c r="AJ87" i="1"/>
  <c r="AH87" i="1"/>
  <c r="AI87" i="1"/>
  <c r="AK87" i="1"/>
  <c r="AJ86" i="1"/>
  <c r="AH86" i="1"/>
  <c r="AI86" i="1"/>
  <c r="AK86" i="1"/>
  <c r="AJ85" i="1"/>
  <c r="AH85" i="1"/>
  <c r="AI85" i="1"/>
  <c r="AK85" i="1"/>
  <c r="AJ84" i="1"/>
  <c r="AH84" i="1"/>
  <c r="AI84" i="1"/>
  <c r="AK84" i="1"/>
  <c r="AJ83" i="1"/>
  <c r="AH83" i="1"/>
  <c r="AI83" i="1"/>
  <c r="AK83" i="1"/>
  <c r="AJ81" i="1"/>
  <c r="AH81" i="1"/>
  <c r="AI81" i="1"/>
  <c r="AK81" i="1" s="1"/>
  <c r="AJ80" i="1"/>
  <c r="AH80" i="1"/>
  <c r="AI80" i="1"/>
  <c r="AK80" i="1"/>
  <c r="AJ79" i="1"/>
  <c r="AH79" i="1"/>
  <c r="AI79" i="1"/>
  <c r="AK79" i="1"/>
  <c r="AJ77" i="1"/>
  <c r="AH77" i="1"/>
  <c r="AI77" i="1"/>
  <c r="AK77" i="1"/>
  <c r="AJ76" i="1"/>
  <c r="AH76" i="1"/>
  <c r="AI76" i="1"/>
  <c r="AK76" i="1"/>
  <c r="AJ75" i="1"/>
  <c r="AH75" i="1"/>
  <c r="AI75" i="1" s="1"/>
  <c r="AK75" i="1" s="1"/>
  <c r="AJ74" i="1"/>
  <c r="AH74" i="1"/>
  <c r="AI74" i="1"/>
  <c r="AK74" i="1"/>
  <c r="AJ73" i="1"/>
  <c r="AH73" i="1"/>
  <c r="AI73" i="1"/>
  <c r="AK73" i="1"/>
  <c r="AJ72" i="1"/>
  <c r="AH72" i="1"/>
  <c r="AI72" i="1"/>
  <c r="AK72" i="1"/>
  <c r="AJ71" i="1"/>
  <c r="AH71" i="1"/>
  <c r="AI71" i="1"/>
  <c r="AK71" i="1"/>
  <c r="AJ70" i="1"/>
  <c r="AH70" i="1"/>
  <c r="AI70" i="1"/>
  <c r="AK70" i="1"/>
  <c r="AJ68" i="1"/>
  <c r="AH68" i="1"/>
  <c r="AI68" i="1"/>
  <c r="AK68" i="1"/>
  <c r="AJ67" i="1"/>
  <c r="AH67" i="1"/>
  <c r="AI67" i="1"/>
  <c r="AK67" i="1"/>
  <c r="AJ66" i="1"/>
  <c r="AH66" i="1"/>
  <c r="AI66" i="1"/>
  <c r="AK66" i="1"/>
  <c r="AJ65" i="1"/>
  <c r="AH65" i="1"/>
  <c r="AI65" i="1"/>
  <c r="AK65" i="1"/>
  <c r="AJ64" i="1"/>
  <c r="AH64" i="1"/>
  <c r="AI64" i="1"/>
  <c r="AK64" i="1"/>
  <c r="AJ63" i="1"/>
  <c r="AH63" i="1"/>
  <c r="AI63" i="1"/>
  <c r="AK63" i="1"/>
  <c r="AJ62" i="1"/>
  <c r="AH62" i="1"/>
  <c r="AI62" i="1"/>
  <c r="AK62" i="1"/>
  <c r="AJ61" i="1"/>
  <c r="AH61" i="1"/>
  <c r="AI61" i="1"/>
  <c r="AK61" i="1"/>
  <c r="AJ60" i="1"/>
  <c r="AH60" i="1"/>
  <c r="AI60" i="1"/>
  <c r="AK60" i="1"/>
  <c r="AJ59" i="1"/>
  <c r="AH59" i="1"/>
  <c r="AI59" i="1"/>
  <c r="AK59" i="1"/>
  <c r="AJ57" i="1"/>
  <c r="AH57" i="1"/>
  <c r="AI57" i="1"/>
  <c r="AK57" i="1"/>
  <c r="AJ56" i="1"/>
  <c r="AH56" i="1"/>
  <c r="AI56" i="1"/>
  <c r="AK56" i="1"/>
  <c r="AJ54" i="1"/>
  <c r="AH54" i="1"/>
  <c r="AI54" i="1"/>
  <c r="AK54" i="1"/>
  <c r="AJ53" i="1"/>
  <c r="AH53" i="1"/>
  <c r="AI53" i="1"/>
  <c r="AK53" i="1"/>
  <c r="AJ52" i="1"/>
  <c r="AH52" i="1"/>
  <c r="AI52" i="1"/>
  <c r="AK52" i="1"/>
  <c r="AJ51" i="1"/>
  <c r="AH51" i="1"/>
  <c r="AI51" i="1"/>
  <c r="AK51" i="1"/>
  <c r="AJ49" i="1"/>
  <c r="AH49" i="1"/>
  <c r="AI49" i="1"/>
  <c r="AK49" i="1"/>
  <c r="AJ48" i="1"/>
  <c r="AH48" i="1"/>
  <c r="AI48" i="1"/>
  <c r="AK48" i="1"/>
  <c r="AJ47" i="1"/>
  <c r="AH47" i="1"/>
  <c r="AI47" i="1" s="1"/>
  <c r="AK47" i="1" s="1"/>
  <c r="AJ46" i="1"/>
  <c r="AH46" i="1"/>
  <c r="AI46" i="1"/>
  <c r="AK46" i="1"/>
  <c r="AJ45" i="1"/>
  <c r="AH45" i="1"/>
  <c r="AI45" i="1"/>
  <c r="AK45" i="1"/>
  <c r="AJ44" i="1"/>
  <c r="AH44" i="1"/>
  <c r="AI44" i="1" s="1"/>
  <c r="AK44" i="1" s="1"/>
  <c r="AJ42" i="1"/>
  <c r="AH42" i="1"/>
  <c r="AI42" i="1"/>
  <c r="AK42" i="1"/>
  <c r="AJ41" i="1"/>
  <c r="AH41" i="1"/>
  <c r="AI41" i="1"/>
  <c r="AK41" i="1"/>
  <c r="AJ40" i="1"/>
  <c r="AH40" i="1"/>
  <c r="AI40" i="1"/>
  <c r="AK40" i="1"/>
  <c r="AJ39" i="1"/>
  <c r="AH39" i="1"/>
  <c r="AI39" i="1"/>
  <c r="AK39" i="1"/>
  <c r="AJ38" i="1"/>
  <c r="AH38" i="1"/>
  <c r="AI38" i="1"/>
  <c r="AK38" i="1"/>
  <c r="AJ37" i="1"/>
  <c r="AH37" i="1"/>
  <c r="AI37" i="1"/>
  <c r="AK37" i="1"/>
  <c r="AJ36" i="1"/>
  <c r="AH36" i="1"/>
  <c r="AI36" i="1"/>
  <c r="AK36" i="1"/>
  <c r="AJ35" i="1"/>
  <c r="AH35" i="1"/>
  <c r="AI35" i="1"/>
  <c r="AK35" i="1"/>
  <c r="AJ33" i="1"/>
  <c r="AH33" i="1"/>
  <c r="AI33" i="1"/>
  <c r="AK33" i="1"/>
  <c r="AJ32" i="1"/>
  <c r="AH32" i="1"/>
  <c r="AI32" i="1"/>
  <c r="AK32" i="1"/>
  <c r="AJ31" i="1"/>
  <c r="AH31" i="1"/>
  <c r="AI31" i="1"/>
  <c r="AK31" i="1"/>
  <c r="AJ30" i="1"/>
  <c r="AH30" i="1"/>
  <c r="AI30" i="1"/>
  <c r="AK30" i="1"/>
  <c r="AJ29" i="1"/>
  <c r="AH29" i="1"/>
  <c r="AI29" i="1"/>
  <c r="AK29" i="1"/>
  <c r="AJ28" i="1"/>
  <c r="AH28" i="1"/>
  <c r="AI28" i="1"/>
  <c r="AK28" i="1"/>
  <c r="AJ27" i="1"/>
  <c r="AH27" i="1"/>
  <c r="AI27" i="1"/>
  <c r="AK27" i="1"/>
  <c r="AJ26" i="1"/>
  <c r="AH26" i="1"/>
  <c r="AI26" i="1"/>
  <c r="AK26" i="1"/>
  <c r="AJ25" i="1"/>
  <c r="AH25" i="1"/>
  <c r="AI25" i="1"/>
  <c r="AK25" i="1"/>
  <c r="AJ23" i="1"/>
  <c r="AH23" i="1"/>
  <c r="AI23" i="1"/>
  <c r="AK23" i="1"/>
  <c r="AJ21" i="1"/>
  <c r="AH21" i="1"/>
  <c r="AI21" i="1"/>
  <c r="AK21" i="1"/>
  <c r="AJ20" i="1"/>
  <c r="AH20" i="1"/>
  <c r="AI20" i="1"/>
  <c r="AK20" i="1"/>
  <c r="AJ19" i="1"/>
  <c r="AH19" i="1"/>
  <c r="AI19" i="1"/>
  <c r="AK19" i="1"/>
  <c r="AJ17" i="1"/>
  <c r="AH17" i="1"/>
  <c r="AI17" i="1"/>
  <c r="AK17" i="1"/>
  <c r="AJ16" i="1"/>
  <c r="AH16" i="1"/>
  <c r="AI16" i="1"/>
  <c r="AK16" i="1"/>
  <c r="AJ15" i="1"/>
  <c r="AH15" i="1"/>
  <c r="AI15" i="1"/>
  <c r="AK15" i="1"/>
  <c r="AJ14" i="1"/>
  <c r="AH14" i="1"/>
  <c r="AI14" i="1"/>
  <c r="AK14" i="1"/>
  <c r="AJ13" i="1"/>
  <c r="AH13" i="1"/>
  <c r="AI13" i="1"/>
  <c r="AK13" i="1"/>
  <c r="AJ12" i="1"/>
  <c r="AH12" i="1"/>
  <c r="AI12" i="1"/>
  <c r="AK12" i="1"/>
  <c r="AJ10" i="1"/>
  <c r="AH10" i="1"/>
  <c r="AI10" i="1"/>
  <c r="AK10" i="1"/>
  <c r="AJ9" i="1"/>
  <c r="AH9" i="1"/>
  <c r="AI9" i="1"/>
  <c r="AK9" i="1"/>
  <c r="AJ8" i="1"/>
  <c r="AH8" i="1"/>
  <c r="AI8" i="1" s="1"/>
  <c r="AK8" i="1" s="1"/>
  <c r="AJ7" i="1"/>
  <c r="AH7" i="1"/>
  <c r="AI7" i="1"/>
  <c r="AK7" i="1"/>
  <c r="AE102" i="1"/>
  <c r="AC102" i="1"/>
  <c r="AD102" i="1"/>
  <c r="AF102" i="1"/>
  <c r="AE101" i="1"/>
  <c r="AC101" i="1"/>
  <c r="AD101" i="1"/>
  <c r="AF101" i="1"/>
  <c r="AE100" i="1"/>
  <c r="AC100" i="1"/>
  <c r="AD100" i="1"/>
  <c r="AF100" i="1"/>
  <c r="AE99" i="1"/>
  <c r="AC99" i="1"/>
  <c r="AD99" i="1"/>
  <c r="AF99" i="1"/>
  <c r="AE98" i="1"/>
  <c r="AC98" i="1"/>
  <c r="AD98" i="1"/>
  <c r="AF98" i="1"/>
  <c r="AE97" i="1"/>
  <c r="AC97" i="1"/>
  <c r="AD97" i="1"/>
  <c r="AF97" i="1"/>
  <c r="AE96" i="1"/>
  <c r="AC96" i="1"/>
  <c r="AD96" i="1"/>
  <c r="AF96" i="1"/>
  <c r="AE95" i="1"/>
  <c r="AC95" i="1"/>
  <c r="AD95" i="1"/>
  <c r="AF95" i="1"/>
  <c r="AE94" i="1"/>
  <c r="AC94" i="1"/>
  <c r="AD94" i="1"/>
  <c r="AF94" i="1"/>
  <c r="AE93" i="1"/>
  <c r="AC93" i="1"/>
  <c r="AD93" i="1"/>
  <c r="AF93" i="1"/>
  <c r="AE92" i="1"/>
  <c r="AC92" i="1"/>
  <c r="AD92" i="1"/>
  <c r="AF92" i="1"/>
  <c r="AE91" i="1"/>
  <c r="AC91" i="1"/>
  <c r="AD91" i="1"/>
  <c r="AF91" i="1"/>
  <c r="AE89" i="1"/>
  <c r="AC89" i="1"/>
  <c r="AD89" i="1"/>
  <c r="AF89" i="1"/>
  <c r="AE88" i="1"/>
  <c r="AC88" i="1"/>
  <c r="AD88" i="1"/>
  <c r="AF88" i="1"/>
  <c r="AE87" i="1"/>
  <c r="AC87" i="1"/>
  <c r="AD87" i="1"/>
  <c r="AF87" i="1"/>
  <c r="AE86" i="1"/>
  <c r="AC86" i="1"/>
  <c r="AD86" i="1"/>
  <c r="AF86" i="1"/>
  <c r="AE85" i="1"/>
  <c r="AC85" i="1"/>
  <c r="AD85" i="1"/>
  <c r="AF85" i="1"/>
  <c r="AE84" i="1"/>
  <c r="AC84" i="1"/>
  <c r="AD84" i="1"/>
  <c r="AF84" i="1"/>
  <c r="AE83" i="1"/>
  <c r="AC83" i="1"/>
  <c r="AD83" i="1"/>
  <c r="AF83" i="1"/>
  <c r="AE81" i="1"/>
  <c r="AC81" i="1"/>
  <c r="AD81" i="1"/>
  <c r="AF81" i="1"/>
  <c r="AE80" i="1"/>
  <c r="AC80" i="1"/>
  <c r="AD80" i="1"/>
  <c r="AF80" i="1"/>
  <c r="AE79" i="1"/>
  <c r="AC79" i="1"/>
  <c r="AD79" i="1"/>
  <c r="AF79" i="1"/>
  <c r="AE77" i="1"/>
  <c r="AC77" i="1"/>
  <c r="AD77" i="1"/>
  <c r="AF77" i="1"/>
  <c r="AE76" i="1"/>
  <c r="AC76" i="1"/>
  <c r="AD76" i="1"/>
  <c r="AF76" i="1"/>
  <c r="AE75" i="1"/>
  <c r="AC75" i="1"/>
  <c r="AD75" i="1"/>
  <c r="AF75" i="1"/>
  <c r="AE74" i="1"/>
  <c r="AC74" i="1"/>
  <c r="AD74" i="1"/>
  <c r="AF74" i="1"/>
  <c r="AE73" i="1"/>
  <c r="AC73" i="1"/>
  <c r="AD73" i="1"/>
  <c r="AF73" i="1"/>
  <c r="AE72" i="1"/>
  <c r="AC72" i="1"/>
  <c r="AD72" i="1"/>
  <c r="AF72" i="1"/>
  <c r="AE71" i="1"/>
  <c r="AC71" i="1"/>
  <c r="AD71" i="1"/>
  <c r="AF71" i="1"/>
  <c r="AE70" i="1"/>
  <c r="AC70" i="1"/>
  <c r="AD70" i="1"/>
  <c r="AF70" i="1"/>
  <c r="AE68" i="1"/>
  <c r="AC68" i="1"/>
  <c r="AD68" i="1"/>
  <c r="AF68" i="1"/>
  <c r="AE67" i="1"/>
  <c r="AC67" i="1"/>
  <c r="AD67" i="1"/>
  <c r="AF67" i="1"/>
  <c r="AE66" i="1"/>
  <c r="AC66" i="1"/>
  <c r="AD66" i="1"/>
  <c r="AF66" i="1"/>
  <c r="AE65" i="1"/>
  <c r="AC65" i="1"/>
  <c r="AD65" i="1"/>
  <c r="AF65" i="1"/>
  <c r="AE64" i="1"/>
  <c r="AC64" i="1"/>
  <c r="AD64" i="1"/>
  <c r="AF64" i="1"/>
  <c r="AE63" i="1"/>
  <c r="AC63" i="1"/>
  <c r="AD63" i="1"/>
  <c r="AF63" i="1"/>
  <c r="AE62" i="1"/>
  <c r="AC62" i="1"/>
  <c r="AD62" i="1"/>
  <c r="AF62" i="1"/>
  <c r="AE61" i="1"/>
  <c r="AC61" i="1"/>
  <c r="AD61" i="1"/>
  <c r="AF61" i="1"/>
  <c r="AE60" i="1"/>
  <c r="AC60" i="1"/>
  <c r="AD60" i="1"/>
  <c r="AF60" i="1"/>
  <c r="AE59" i="1"/>
  <c r="AC59" i="1"/>
  <c r="AD59" i="1"/>
  <c r="AF59" i="1"/>
  <c r="AE57" i="1"/>
  <c r="AC57" i="1"/>
  <c r="AD57" i="1"/>
  <c r="AF57" i="1"/>
  <c r="AE56" i="1"/>
  <c r="AC56" i="1"/>
  <c r="AD56" i="1"/>
  <c r="AF56" i="1"/>
  <c r="AE54" i="1"/>
  <c r="AC54" i="1"/>
  <c r="AD54" i="1"/>
  <c r="AF54" i="1"/>
  <c r="AE53" i="1"/>
  <c r="AC53" i="1"/>
  <c r="AD53" i="1"/>
  <c r="AF53" i="1"/>
  <c r="AE52" i="1"/>
  <c r="AC52" i="1"/>
  <c r="AD52" i="1"/>
  <c r="AF52" i="1"/>
  <c r="AE51" i="1"/>
  <c r="AC51" i="1"/>
  <c r="AD51" i="1"/>
  <c r="AF51" i="1"/>
  <c r="AE49" i="1"/>
  <c r="AC49" i="1"/>
  <c r="AD49" i="1"/>
  <c r="AF49" i="1"/>
  <c r="AE48" i="1"/>
  <c r="AC48" i="1"/>
  <c r="AD48" i="1"/>
  <c r="AF48" i="1"/>
  <c r="AE47" i="1"/>
  <c r="AC47" i="1"/>
  <c r="AD47" i="1"/>
  <c r="AF47" i="1"/>
  <c r="AE46" i="1"/>
  <c r="AC46" i="1"/>
  <c r="AD46" i="1"/>
  <c r="AF46" i="1"/>
  <c r="AE45" i="1"/>
  <c r="AC45" i="1"/>
  <c r="AD45" i="1"/>
  <c r="AF45" i="1"/>
  <c r="AE44" i="1"/>
  <c r="AC44" i="1"/>
  <c r="AD44" i="1"/>
  <c r="AF44" i="1"/>
  <c r="AE42" i="1"/>
  <c r="AC42" i="1"/>
  <c r="AD42" i="1"/>
  <c r="AF42" i="1"/>
  <c r="AE41" i="1"/>
  <c r="AC41" i="1"/>
  <c r="AD41" i="1"/>
  <c r="AF41" i="1"/>
  <c r="AE40" i="1"/>
  <c r="AC40" i="1"/>
  <c r="AD40" i="1"/>
  <c r="AF40" i="1"/>
  <c r="AE39" i="1"/>
  <c r="AC39" i="1"/>
  <c r="AD39" i="1"/>
  <c r="AF39" i="1"/>
  <c r="AE38" i="1"/>
  <c r="AC38" i="1"/>
  <c r="AD38" i="1"/>
  <c r="AF38" i="1"/>
  <c r="AE37" i="1"/>
  <c r="AC37" i="1"/>
  <c r="AD37" i="1"/>
  <c r="AF37" i="1"/>
  <c r="AE36" i="1"/>
  <c r="AC36" i="1"/>
  <c r="AD36" i="1"/>
  <c r="AF36" i="1"/>
  <c r="AE35" i="1"/>
  <c r="AC35" i="1"/>
  <c r="AD35" i="1"/>
  <c r="AF35" i="1"/>
  <c r="AE33" i="1"/>
  <c r="AC33" i="1"/>
  <c r="AD33" i="1"/>
  <c r="AF33" i="1"/>
  <c r="AE32" i="1"/>
  <c r="AC32" i="1"/>
  <c r="AD32" i="1"/>
  <c r="AF32" i="1"/>
  <c r="AE31" i="1"/>
  <c r="AC31" i="1"/>
  <c r="AD31" i="1"/>
  <c r="AF31" i="1"/>
  <c r="AE30" i="1"/>
  <c r="AC30" i="1"/>
  <c r="AD30" i="1"/>
  <c r="AF30" i="1"/>
  <c r="AE29" i="1"/>
  <c r="AC29" i="1"/>
  <c r="AD29" i="1"/>
  <c r="AF29" i="1"/>
  <c r="AE28" i="1"/>
  <c r="AC28" i="1"/>
  <c r="AD28" i="1"/>
  <c r="AF28" i="1"/>
  <c r="AE27" i="1"/>
  <c r="AC27" i="1"/>
  <c r="AD27" i="1"/>
  <c r="AF27" i="1"/>
  <c r="AE26" i="1"/>
  <c r="AC26" i="1"/>
  <c r="AD26" i="1"/>
  <c r="AF26" i="1"/>
  <c r="AE25" i="1"/>
  <c r="AC25" i="1"/>
  <c r="AD25" i="1"/>
  <c r="AF25" i="1"/>
  <c r="AE23" i="1"/>
  <c r="AC23" i="1"/>
  <c r="AD23" i="1"/>
  <c r="AF23" i="1"/>
  <c r="AE21" i="1"/>
  <c r="AC21" i="1"/>
  <c r="AD21" i="1"/>
  <c r="AF21" i="1"/>
  <c r="AE20" i="1"/>
  <c r="AC20" i="1"/>
  <c r="AD20" i="1"/>
  <c r="AF20" i="1"/>
  <c r="AE19" i="1"/>
  <c r="AC19" i="1"/>
  <c r="AD19" i="1"/>
  <c r="AF19" i="1"/>
  <c r="AE17" i="1"/>
  <c r="AC17" i="1"/>
  <c r="AD17" i="1"/>
  <c r="AF17" i="1"/>
  <c r="AE16" i="1"/>
  <c r="AC16" i="1"/>
  <c r="AD16" i="1"/>
  <c r="AF16" i="1"/>
  <c r="AE15" i="1"/>
  <c r="AC15" i="1"/>
  <c r="AD15" i="1"/>
  <c r="AF15" i="1"/>
  <c r="AE14" i="1"/>
  <c r="AC14" i="1"/>
  <c r="AD14" i="1"/>
  <c r="AF14" i="1"/>
  <c r="AE13" i="1"/>
  <c r="AC13" i="1"/>
  <c r="AD13" i="1"/>
  <c r="AF13" i="1"/>
  <c r="AE12" i="1"/>
  <c r="AC12" i="1"/>
  <c r="AD12" i="1"/>
  <c r="AF12" i="1"/>
  <c r="AE10" i="1"/>
  <c r="AC10" i="1"/>
  <c r="AD10" i="1"/>
  <c r="AF10" i="1"/>
  <c r="AE9" i="1"/>
  <c r="AC9" i="1"/>
  <c r="AD9" i="1"/>
  <c r="AF9" i="1"/>
  <c r="AE8" i="1"/>
  <c r="AC8" i="1"/>
  <c r="AD8" i="1"/>
  <c r="AF8" i="1"/>
  <c r="AE7" i="1"/>
  <c r="AC7" i="1"/>
  <c r="AD7" i="1"/>
  <c r="AF7" i="1"/>
  <c r="Z102" i="1"/>
  <c r="X102" i="1"/>
  <c r="Y102" i="1"/>
  <c r="AA102" i="1"/>
  <c r="Z101" i="1"/>
  <c r="X101" i="1"/>
  <c r="Y101" i="1"/>
  <c r="AA101" i="1"/>
  <c r="Z100" i="1"/>
  <c r="X100" i="1"/>
  <c r="Y100" i="1"/>
  <c r="AA100" i="1"/>
  <c r="Z99" i="1"/>
  <c r="X99" i="1"/>
  <c r="Y99" i="1"/>
  <c r="AA99" i="1"/>
  <c r="Z98" i="1"/>
  <c r="Y98" i="1"/>
  <c r="AA98" i="1"/>
  <c r="Z97" i="1"/>
  <c r="Y97" i="1"/>
  <c r="AA97" i="1"/>
  <c r="Z96" i="1"/>
  <c r="X96" i="1"/>
  <c r="Y96" i="1"/>
  <c r="AA96" i="1"/>
  <c r="Z95" i="1"/>
  <c r="X95" i="1"/>
  <c r="Y95" i="1"/>
  <c r="AA95" i="1"/>
  <c r="Z94" i="1"/>
  <c r="Y94" i="1"/>
  <c r="AA94" i="1"/>
  <c r="Z93" i="1"/>
  <c r="X93" i="1"/>
  <c r="Y93" i="1"/>
  <c r="AA93" i="1"/>
  <c r="Z92" i="1"/>
  <c r="Y92" i="1"/>
  <c r="AA92" i="1"/>
  <c r="Z91" i="1"/>
  <c r="X91" i="1"/>
  <c r="Y91" i="1"/>
  <c r="AA91" i="1"/>
  <c r="Z89" i="1"/>
  <c r="X89" i="1"/>
  <c r="Y89" i="1"/>
  <c r="AA89" i="1"/>
  <c r="Z88" i="1"/>
  <c r="X88" i="1"/>
  <c r="Y88" i="1"/>
  <c r="AA88" i="1"/>
  <c r="Z87" i="1"/>
  <c r="X87" i="1"/>
  <c r="Y87" i="1"/>
  <c r="AA87" i="1"/>
  <c r="Z86" i="1"/>
  <c r="X86" i="1"/>
  <c r="Y86" i="1"/>
  <c r="AA86" i="1"/>
  <c r="Z85" i="1"/>
  <c r="X85" i="1"/>
  <c r="Y85" i="1"/>
  <c r="AA85" i="1"/>
  <c r="Z84" i="1"/>
  <c r="X84" i="1"/>
  <c r="Y84" i="1"/>
  <c r="AA84" i="1"/>
  <c r="Z83" i="1"/>
  <c r="Y83" i="1"/>
  <c r="AA83" i="1"/>
  <c r="Z81" i="1"/>
  <c r="X81" i="1"/>
  <c r="Y81" i="1"/>
  <c r="AA81" i="1"/>
  <c r="Z80" i="1"/>
  <c r="X80" i="1"/>
  <c r="Y80" i="1"/>
  <c r="AA80" i="1"/>
  <c r="Z79" i="1"/>
  <c r="X79" i="1"/>
  <c r="Y79" i="1"/>
  <c r="AA79" i="1"/>
  <c r="Z77" i="1"/>
  <c r="X77" i="1"/>
  <c r="Y77" i="1"/>
  <c r="AA77" i="1"/>
  <c r="Z76" i="1"/>
  <c r="X76" i="1"/>
  <c r="Y76" i="1"/>
  <c r="AA76" i="1"/>
  <c r="Z75" i="1"/>
  <c r="X75" i="1"/>
  <c r="Y75" i="1"/>
  <c r="AA75" i="1"/>
  <c r="Z74" i="1"/>
  <c r="X74" i="1"/>
  <c r="Y74" i="1"/>
  <c r="AA74" i="1"/>
  <c r="Z73" i="1"/>
  <c r="X73" i="1"/>
  <c r="Y73" i="1"/>
  <c r="AA73" i="1"/>
  <c r="Z72" i="1"/>
  <c r="X72" i="1"/>
  <c r="Y72" i="1"/>
  <c r="AA72" i="1"/>
  <c r="Z71" i="1"/>
  <c r="X71" i="1"/>
  <c r="Y71" i="1"/>
  <c r="AA71" i="1"/>
  <c r="Z70" i="1"/>
  <c r="X70" i="1"/>
  <c r="Y70" i="1"/>
  <c r="AA70" i="1"/>
  <c r="Z68" i="1"/>
  <c r="X68" i="1"/>
  <c r="Y68" i="1"/>
  <c r="AA68" i="1"/>
  <c r="Z67" i="1"/>
  <c r="X67" i="1"/>
  <c r="Y67" i="1"/>
  <c r="AA67" i="1"/>
  <c r="Z66" i="1"/>
  <c r="X66" i="1"/>
  <c r="Y66" i="1"/>
  <c r="AA66" i="1"/>
  <c r="Z65" i="1"/>
  <c r="X65" i="1"/>
  <c r="Y65" i="1"/>
  <c r="AA65" i="1"/>
  <c r="Z64" i="1"/>
  <c r="X64" i="1"/>
  <c r="Y64" i="1"/>
  <c r="AA64" i="1"/>
  <c r="Z63" i="1"/>
  <c r="X63" i="1"/>
  <c r="Y63" i="1"/>
  <c r="AA63" i="1"/>
  <c r="Z62" i="1"/>
  <c r="X62" i="1"/>
  <c r="Y62" i="1"/>
  <c r="AA62" i="1"/>
  <c r="Z61" i="1"/>
  <c r="X61" i="1"/>
  <c r="Y61" i="1"/>
  <c r="AA61" i="1"/>
  <c r="Z60" i="1"/>
  <c r="X60" i="1"/>
  <c r="Y60" i="1"/>
  <c r="AA60" i="1"/>
  <c r="Z59" i="1"/>
  <c r="X59" i="1"/>
  <c r="Y59" i="1"/>
  <c r="AA59" i="1"/>
  <c r="Z57" i="1"/>
  <c r="X57" i="1"/>
  <c r="Y57" i="1"/>
  <c r="AA57" i="1"/>
  <c r="Z56" i="1"/>
  <c r="X56" i="1"/>
  <c r="Y56" i="1"/>
  <c r="AA56" i="1"/>
  <c r="Z54" i="1"/>
  <c r="X54" i="1"/>
  <c r="Y54" i="1"/>
  <c r="AA54" i="1"/>
  <c r="Z53" i="1"/>
  <c r="X53" i="1"/>
  <c r="Y53" i="1"/>
  <c r="AA53" i="1"/>
  <c r="Z52" i="1"/>
  <c r="X52" i="1"/>
  <c r="Y52" i="1"/>
  <c r="AA52" i="1"/>
  <c r="Z51" i="1"/>
  <c r="X51" i="1"/>
  <c r="Y51" i="1"/>
  <c r="AA51" i="1"/>
  <c r="Z49" i="1"/>
  <c r="X49" i="1"/>
  <c r="Y49" i="1"/>
  <c r="AA49" i="1"/>
  <c r="Z48" i="1"/>
  <c r="X48" i="1"/>
  <c r="Y48" i="1"/>
  <c r="AA48" i="1"/>
  <c r="Z47" i="1"/>
  <c r="X47" i="1"/>
  <c r="Y47" i="1"/>
  <c r="AA47" i="1"/>
  <c r="Z46" i="1"/>
  <c r="X46" i="1"/>
  <c r="Y46" i="1"/>
  <c r="AA46" i="1"/>
  <c r="Z45" i="1"/>
  <c r="X45" i="1"/>
  <c r="Y45" i="1"/>
  <c r="AA45" i="1"/>
  <c r="Z44" i="1"/>
  <c r="X44" i="1"/>
  <c r="Y44" i="1"/>
  <c r="AA44" i="1"/>
  <c r="Z42" i="1"/>
  <c r="X42" i="1"/>
  <c r="Y42" i="1"/>
  <c r="AA42" i="1"/>
  <c r="Z41" i="1"/>
  <c r="X41" i="1"/>
  <c r="Y41" i="1"/>
  <c r="AA41" i="1"/>
  <c r="Z40" i="1"/>
  <c r="Y40" i="1"/>
  <c r="AA40" i="1"/>
  <c r="Z39" i="1"/>
  <c r="Y39" i="1"/>
  <c r="AA39" i="1"/>
  <c r="Z38" i="1"/>
  <c r="Y38" i="1"/>
  <c r="AA38" i="1"/>
  <c r="Z37" i="1"/>
  <c r="Y37" i="1"/>
  <c r="AA37" i="1"/>
  <c r="Z36" i="1"/>
  <c r="X36" i="1"/>
  <c r="Y36" i="1"/>
  <c r="AA36" i="1"/>
  <c r="Z35" i="1"/>
  <c r="Y35" i="1"/>
  <c r="AA35" i="1"/>
  <c r="Z33" i="1"/>
  <c r="Y33" i="1"/>
  <c r="AA33" i="1"/>
  <c r="Z32" i="1"/>
  <c r="Y32" i="1"/>
  <c r="AA32" i="1"/>
  <c r="Z31" i="1"/>
  <c r="Y31" i="1"/>
  <c r="AA31" i="1"/>
  <c r="Z30" i="1"/>
  <c r="Y30" i="1"/>
  <c r="AA30" i="1"/>
  <c r="Z29" i="1"/>
  <c r="Y29" i="1"/>
  <c r="AA29" i="1"/>
  <c r="Z28" i="1"/>
  <c r="Y28" i="1"/>
  <c r="AA28" i="1"/>
  <c r="Z27" i="1"/>
  <c r="Y27" i="1"/>
  <c r="AA27" i="1"/>
  <c r="Z26" i="1"/>
  <c r="Y26" i="1"/>
  <c r="AA26" i="1"/>
  <c r="Z25" i="1"/>
  <c r="Y25" i="1"/>
  <c r="AA25" i="1"/>
  <c r="Z23" i="1"/>
  <c r="X23" i="1"/>
  <c r="Y23" i="1"/>
  <c r="AA23" i="1"/>
  <c r="Z21" i="1"/>
  <c r="X21" i="1"/>
  <c r="Y21" i="1"/>
  <c r="AA21" i="1"/>
  <c r="Z20" i="1"/>
  <c r="X20" i="1"/>
  <c r="Y20" i="1"/>
  <c r="AA20" i="1"/>
  <c r="Z19" i="1"/>
  <c r="X19" i="1"/>
  <c r="Y19" i="1"/>
  <c r="AA19" i="1"/>
  <c r="Z17" i="1"/>
  <c r="X17" i="1"/>
  <c r="Y17" i="1"/>
  <c r="AA17" i="1"/>
  <c r="Z16" i="1"/>
  <c r="X16" i="1"/>
  <c r="Y16" i="1"/>
  <c r="AA16" i="1"/>
  <c r="Z15" i="1"/>
  <c r="X15" i="1"/>
  <c r="Y15" i="1"/>
  <c r="AA15" i="1"/>
  <c r="Z14" i="1"/>
  <c r="X14" i="1"/>
  <c r="Y14" i="1"/>
  <c r="AA14" i="1"/>
  <c r="Z13" i="1"/>
  <c r="X13" i="1"/>
  <c r="Y13" i="1"/>
  <c r="AA13" i="1"/>
  <c r="Z12" i="1"/>
  <c r="X12" i="1"/>
  <c r="Y12" i="1"/>
  <c r="AA12" i="1"/>
  <c r="Z10" i="1"/>
  <c r="X10" i="1"/>
  <c r="Y10" i="1"/>
  <c r="AA10" i="1"/>
  <c r="Z9" i="1"/>
  <c r="X9" i="1"/>
  <c r="Y9" i="1"/>
  <c r="AA9" i="1"/>
  <c r="Z8" i="1"/>
  <c r="X8" i="1"/>
  <c r="Y8" i="1"/>
  <c r="AA8" i="1"/>
  <c r="Z7" i="1"/>
  <c r="X7" i="1"/>
  <c r="Y7" i="1"/>
  <c r="AA7" i="1"/>
  <c r="N86" i="1"/>
  <c r="O86" i="1" s="1"/>
  <c r="Q86" i="1" s="1"/>
  <c r="U102" i="1"/>
  <c r="S102" i="1"/>
  <c r="T102" i="1"/>
  <c r="V102" i="1"/>
  <c r="U101" i="1"/>
  <c r="S101" i="1"/>
  <c r="T101" i="1"/>
  <c r="V101" i="1"/>
  <c r="U100" i="1"/>
  <c r="S100" i="1"/>
  <c r="T100" i="1"/>
  <c r="V100" i="1"/>
  <c r="U99" i="1"/>
  <c r="S99" i="1"/>
  <c r="T99" i="1"/>
  <c r="V99" i="1"/>
  <c r="U98" i="1"/>
  <c r="S98" i="1"/>
  <c r="T98" i="1"/>
  <c r="V98" i="1"/>
  <c r="U97" i="1"/>
  <c r="S97" i="1"/>
  <c r="T97" i="1"/>
  <c r="V97" i="1"/>
  <c r="U96" i="1"/>
  <c r="S96" i="1"/>
  <c r="T96" i="1"/>
  <c r="V96" i="1"/>
  <c r="U95" i="1"/>
  <c r="S95" i="1"/>
  <c r="T95" i="1"/>
  <c r="V95" i="1"/>
  <c r="U94" i="1"/>
  <c r="S94" i="1"/>
  <c r="T94" i="1"/>
  <c r="V94" i="1"/>
  <c r="U93" i="1"/>
  <c r="S93" i="1"/>
  <c r="T93" i="1"/>
  <c r="V93" i="1"/>
  <c r="U92" i="1"/>
  <c r="S92" i="1"/>
  <c r="T92" i="1"/>
  <c r="V92" i="1"/>
  <c r="U91" i="1"/>
  <c r="S91" i="1"/>
  <c r="T91" i="1"/>
  <c r="V91" i="1"/>
  <c r="U89" i="1"/>
  <c r="S89" i="1"/>
  <c r="T89" i="1"/>
  <c r="V89" i="1"/>
  <c r="U88" i="1"/>
  <c r="S88" i="1"/>
  <c r="T88" i="1"/>
  <c r="V88" i="1"/>
  <c r="U87" i="1"/>
  <c r="S87" i="1"/>
  <c r="T87" i="1"/>
  <c r="V87" i="1"/>
  <c r="U86" i="1"/>
  <c r="S86" i="1"/>
  <c r="T86" i="1"/>
  <c r="V86" i="1"/>
  <c r="U85" i="1"/>
  <c r="S85" i="1"/>
  <c r="T85" i="1"/>
  <c r="V85" i="1"/>
  <c r="U84" i="1"/>
  <c r="S84" i="1"/>
  <c r="T84" i="1"/>
  <c r="V84" i="1"/>
  <c r="U83" i="1"/>
  <c r="S83" i="1"/>
  <c r="T83" i="1"/>
  <c r="V83" i="1"/>
  <c r="U81" i="1"/>
  <c r="S81" i="1"/>
  <c r="T81" i="1"/>
  <c r="V81" i="1"/>
  <c r="U80" i="1"/>
  <c r="S80" i="1"/>
  <c r="T80" i="1"/>
  <c r="V80" i="1"/>
  <c r="U79" i="1"/>
  <c r="S79" i="1"/>
  <c r="T79" i="1"/>
  <c r="V79" i="1"/>
  <c r="U77" i="1"/>
  <c r="S77" i="1"/>
  <c r="T77" i="1"/>
  <c r="V77" i="1"/>
  <c r="U76" i="1"/>
  <c r="S76" i="1"/>
  <c r="T76" i="1"/>
  <c r="V76" i="1"/>
  <c r="U75" i="1"/>
  <c r="S75" i="1"/>
  <c r="T75" i="1"/>
  <c r="V75" i="1"/>
  <c r="U74" i="1"/>
  <c r="S74" i="1"/>
  <c r="T74" i="1"/>
  <c r="V74" i="1"/>
  <c r="U73" i="1"/>
  <c r="S73" i="1"/>
  <c r="T73" i="1"/>
  <c r="V73" i="1"/>
  <c r="U72" i="1"/>
  <c r="S72" i="1"/>
  <c r="T72" i="1"/>
  <c r="V72" i="1"/>
  <c r="U71" i="1"/>
  <c r="S71" i="1"/>
  <c r="T71" i="1"/>
  <c r="V71" i="1"/>
  <c r="U70" i="1"/>
  <c r="S70" i="1"/>
  <c r="T70" i="1"/>
  <c r="V70" i="1"/>
  <c r="U68" i="1"/>
  <c r="S68" i="1"/>
  <c r="T68" i="1"/>
  <c r="V68" i="1"/>
  <c r="U67" i="1"/>
  <c r="S67" i="1"/>
  <c r="T67" i="1"/>
  <c r="V67" i="1"/>
  <c r="U66" i="1"/>
  <c r="S66" i="1"/>
  <c r="T66" i="1"/>
  <c r="V66" i="1"/>
  <c r="U65" i="1"/>
  <c r="S65" i="1"/>
  <c r="T65" i="1"/>
  <c r="V65" i="1"/>
  <c r="U64" i="1"/>
  <c r="S64" i="1"/>
  <c r="T64" i="1"/>
  <c r="V64" i="1"/>
  <c r="U63" i="1"/>
  <c r="S63" i="1"/>
  <c r="T63" i="1"/>
  <c r="V63" i="1"/>
  <c r="U62" i="1"/>
  <c r="S62" i="1"/>
  <c r="T62" i="1"/>
  <c r="V62" i="1"/>
  <c r="U61" i="1"/>
  <c r="S61" i="1"/>
  <c r="T61" i="1"/>
  <c r="V61" i="1"/>
  <c r="U60" i="1"/>
  <c r="S60" i="1"/>
  <c r="T60" i="1"/>
  <c r="V60" i="1"/>
  <c r="U59" i="1"/>
  <c r="S59" i="1"/>
  <c r="T59" i="1"/>
  <c r="V59" i="1"/>
  <c r="U57" i="1"/>
  <c r="S57" i="1"/>
  <c r="T57" i="1"/>
  <c r="V57" i="1"/>
  <c r="U56" i="1"/>
  <c r="S56" i="1"/>
  <c r="T56" i="1"/>
  <c r="V56" i="1"/>
  <c r="U54" i="1"/>
  <c r="S54" i="1"/>
  <c r="T54" i="1"/>
  <c r="V54" i="1"/>
  <c r="U53" i="1"/>
  <c r="S53" i="1"/>
  <c r="T53" i="1"/>
  <c r="V53" i="1"/>
  <c r="U52" i="1"/>
  <c r="S52" i="1"/>
  <c r="T52" i="1"/>
  <c r="V52" i="1"/>
  <c r="U51" i="1"/>
  <c r="S51" i="1"/>
  <c r="T51" i="1"/>
  <c r="V51" i="1"/>
  <c r="U49" i="1"/>
  <c r="S49" i="1"/>
  <c r="T49" i="1"/>
  <c r="V49" i="1"/>
  <c r="U48" i="1"/>
  <c r="S48" i="1"/>
  <c r="T48" i="1"/>
  <c r="V48" i="1"/>
  <c r="U47" i="1"/>
  <c r="S47" i="1"/>
  <c r="T47" i="1"/>
  <c r="V47" i="1"/>
  <c r="U46" i="1"/>
  <c r="S46" i="1"/>
  <c r="T46" i="1"/>
  <c r="V46" i="1"/>
  <c r="U45" i="1"/>
  <c r="S45" i="1"/>
  <c r="T45" i="1"/>
  <c r="V45" i="1"/>
  <c r="U44" i="1"/>
  <c r="S44" i="1"/>
  <c r="T44" i="1"/>
  <c r="V44" i="1"/>
  <c r="U42" i="1"/>
  <c r="S42" i="1"/>
  <c r="T42" i="1"/>
  <c r="V42" i="1"/>
  <c r="U41" i="1"/>
  <c r="S41" i="1"/>
  <c r="T41" i="1"/>
  <c r="V41" i="1"/>
  <c r="U40" i="1"/>
  <c r="S40" i="1"/>
  <c r="T40" i="1"/>
  <c r="V40" i="1"/>
  <c r="U39" i="1"/>
  <c r="S39" i="1"/>
  <c r="T39" i="1"/>
  <c r="V39" i="1"/>
  <c r="U38" i="1"/>
  <c r="S38" i="1"/>
  <c r="T38" i="1"/>
  <c r="V38" i="1"/>
  <c r="U37" i="1"/>
  <c r="S37" i="1"/>
  <c r="T37" i="1"/>
  <c r="V37" i="1"/>
  <c r="U36" i="1"/>
  <c r="S36" i="1"/>
  <c r="T36" i="1"/>
  <c r="V36" i="1"/>
  <c r="U35" i="1"/>
  <c r="S35" i="1"/>
  <c r="T35" i="1"/>
  <c r="V35" i="1"/>
  <c r="U33" i="1"/>
  <c r="S33" i="1"/>
  <c r="T33" i="1"/>
  <c r="V33" i="1"/>
  <c r="U32" i="1"/>
  <c r="S32" i="1"/>
  <c r="T32" i="1"/>
  <c r="V32" i="1"/>
  <c r="U31" i="1"/>
  <c r="S31" i="1"/>
  <c r="T31" i="1"/>
  <c r="V31" i="1"/>
  <c r="U30" i="1"/>
  <c r="S30" i="1"/>
  <c r="T30" i="1"/>
  <c r="V30" i="1"/>
  <c r="U29" i="1"/>
  <c r="S29" i="1"/>
  <c r="T29" i="1"/>
  <c r="V29" i="1"/>
  <c r="U28" i="1"/>
  <c r="S28" i="1"/>
  <c r="T28" i="1"/>
  <c r="V28" i="1"/>
  <c r="U27" i="1"/>
  <c r="S27" i="1"/>
  <c r="T27" i="1"/>
  <c r="V27" i="1"/>
  <c r="U26" i="1"/>
  <c r="S26" i="1"/>
  <c r="T26" i="1"/>
  <c r="V26" i="1"/>
  <c r="U25" i="1"/>
  <c r="S25" i="1"/>
  <c r="T25" i="1"/>
  <c r="V25" i="1"/>
  <c r="U23" i="1"/>
  <c r="S23" i="1"/>
  <c r="T23" i="1"/>
  <c r="V23" i="1"/>
  <c r="U21" i="1"/>
  <c r="S21" i="1"/>
  <c r="T21" i="1"/>
  <c r="V21" i="1"/>
  <c r="U20" i="1"/>
  <c r="S20" i="1"/>
  <c r="T20" i="1"/>
  <c r="V20" i="1"/>
  <c r="U19" i="1"/>
  <c r="S19" i="1"/>
  <c r="T19" i="1"/>
  <c r="V19" i="1"/>
  <c r="U17" i="1"/>
  <c r="S17" i="1"/>
  <c r="T17" i="1"/>
  <c r="V17" i="1"/>
  <c r="U16" i="1"/>
  <c r="S16" i="1"/>
  <c r="T16" i="1"/>
  <c r="V16" i="1"/>
  <c r="U15" i="1"/>
  <c r="S15" i="1"/>
  <c r="T15" i="1"/>
  <c r="V15" i="1"/>
  <c r="U14" i="1"/>
  <c r="S14" i="1"/>
  <c r="T14" i="1"/>
  <c r="V14" i="1"/>
  <c r="U13" i="1"/>
  <c r="S13" i="1"/>
  <c r="T13" i="1"/>
  <c r="V13" i="1"/>
  <c r="U12" i="1"/>
  <c r="S12" i="1"/>
  <c r="T12" i="1"/>
  <c r="V12" i="1"/>
  <c r="U10" i="1"/>
  <c r="S10" i="1"/>
  <c r="T10" i="1"/>
  <c r="V10" i="1"/>
  <c r="U9" i="1"/>
  <c r="S9" i="1"/>
  <c r="T9" i="1"/>
  <c r="V9" i="1"/>
  <c r="U8" i="1"/>
  <c r="S8" i="1"/>
  <c r="T8" i="1"/>
  <c r="V8" i="1"/>
  <c r="U7" i="1"/>
  <c r="S7" i="1"/>
  <c r="T7" i="1"/>
  <c r="V7" i="1"/>
  <c r="P102" i="1"/>
  <c r="N102" i="1"/>
  <c r="O102" i="1"/>
  <c r="Q102" i="1"/>
  <c r="P101" i="1"/>
  <c r="N101" i="1"/>
  <c r="O101" i="1"/>
  <c r="Q101" i="1"/>
  <c r="P100" i="1"/>
  <c r="N100" i="1"/>
  <c r="O100" i="1"/>
  <c r="Q100" i="1"/>
  <c r="P99" i="1"/>
  <c r="N99" i="1"/>
  <c r="O99" i="1"/>
  <c r="Q99" i="1"/>
  <c r="P98" i="1"/>
  <c r="N98" i="1"/>
  <c r="O98" i="1"/>
  <c r="Q98" i="1"/>
  <c r="P97" i="1"/>
  <c r="N97" i="1"/>
  <c r="O97" i="1"/>
  <c r="Q97" i="1"/>
  <c r="P96" i="1"/>
  <c r="N96" i="1"/>
  <c r="O96" i="1"/>
  <c r="Q96" i="1"/>
  <c r="P95" i="1"/>
  <c r="N95" i="1"/>
  <c r="O95" i="1"/>
  <c r="Q95" i="1"/>
  <c r="P94" i="1"/>
  <c r="N94" i="1"/>
  <c r="O94" i="1"/>
  <c r="Q94" i="1"/>
  <c r="P93" i="1"/>
  <c r="N93" i="1"/>
  <c r="O93" i="1"/>
  <c r="Q93" i="1"/>
  <c r="P92" i="1"/>
  <c r="N92" i="1"/>
  <c r="O92" i="1"/>
  <c r="Q92" i="1"/>
  <c r="P91" i="1"/>
  <c r="N91" i="1"/>
  <c r="O91" i="1"/>
  <c r="Q91" i="1"/>
  <c r="P89" i="1"/>
  <c r="N89" i="1"/>
  <c r="O89" i="1"/>
  <c r="Q89" i="1"/>
  <c r="P88" i="1"/>
  <c r="N88" i="1"/>
  <c r="O88" i="1"/>
  <c r="Q88" i="1"/>
  <c r="P87" i="1"/>
  <c r="N87" i="1"/>
  <c r="O87" i="1"/>
  <c r="Q87" i="1"/>
  <c r="P86" i="1"/>
  <c r="P85" i="1"/>
  <c r="N85" i="1"/>
  <c r="O85" i="1"/>
  <c r="Q85" i="1"/>
  <c r="P84" i="1"/>
  <c r="N84" i="1"/>
  <c r="O84" i="1"/>
  <c r="Q84" i="1"/>
  <c r="P83" i="1"/>
  <c r="N83" i="1"/>
  <c r="O83" i="1"/>
  <c r="Q83" i="1"/>
  <c r="P81" i="1"/>
  <c r="N81" i="1"/>
  <c r="O81" i="1"/>
  <c r="Q81" i="1"/>
  <c r="P80" i="1"/>
  <c r="N80" i="1"/>
  <c r="O80" i="1"/>
  <c r="Q80" i="1"/>
  <c r="P79" i="1"/>
  <c r="N79" i="1"/>
  <c r="O79" i="1"/>
  <c r="Q79" i="1"/>
  <c r="P77" i="1"/>
  <c r="N77" i="1"/>
  <c r="O77" i="1"/>
  <c r="Q77" i="1"/>
  <c r="P76" i="1"/>
  <c r="N76" i="1"/>
  <c r="O76" i="1"/>
  <c r="Q76" i="1"/>
  <c r="P75" i="1"/>
  <c r="N75" i="1"/>
  <c r="O75" i="1"/>
  <c r="Q75" i="1"/>
  <c r="P74" i="1"/>
  <c r="N74" i="1"/>
  <c r="O74" i="1"/>
  <c r="Q74" i="1"/>
  <c r="P73" i="1"/>
  <c r="N73" i="1"/>
  <c r="O73" i="1"/>
  <c r="Q73" i="1"/>
  <c r="P72" i="1"/>
  <c r="N72" i="1"/>
  <c r="O72" i="1"/>
  <c r="Q72" i="1"/>
  <c r="P71" i="1"/>
  <c r="N71" i="1"/>
  <c r="O71" i="1"/>
  <c r="Q71" i="1"/>
  <c r="P70" i="1"/>
  <c r="N70" i="1"/>
  <c r="O70" i="1"/>
  <c r="Q70" i="1"/>
  <c r="P68" i="1"/>
  <c r="N68" i="1"/>
  <c r="O68" i="1"/>
  <c r="Q68" i="1"/>
  <c r="P67" i="1"/>
  <c r="N67" i="1"/>
  <c r="O67" i="1"/>
  <c r="Q67" i="1"/>
  <c r="P66" i="1"/>
  <c r="N66" i="1"/>
  <c r="O66" i="1"/>
  <c r="Q66" i="1"/>
  <c r="P65" i="1"/>
  <c r="N65" i="1"/>
  <c r="O65" i="1"/>
  <c r="Q65" i="1"/>
  <c r="P64" i="1"/>
  <c r="N64" i="1"/>
  <c r="O64" i="1"/>
  <c r="Q64" i="1"/>
  <c r="P63" i="1"/>
  <c r="N63" i="1"/>
  <c r="O63" i="1"/>
  <c r="Q63" i="1"/>
  <c r="P62" i="1"/>
  <c r="N62" i="1"/>
  <c r="O62" i="1"/>
  <c r="Q62" i="1"/>
  <c r="P61" i="1"/>
  <c r="N61" i="1"/>
  <c r="O61" i="1"/>
  <c r="Q61" i="1"/>
  <c r="P60" i="1"/>
  <c r="N60" i="1"/>
  <c r="O60" i="1"/>
  <c r="Q60" i="1"/>
  <c r="P59" i="1"/>
  <c r="N59" i="1"/>
  <c r="O59" i="1"/>
  <c r="Q59" i="1"/>
  <c r="P57" i="1"/>
  <c r="N57" i="1"/>
  <c r="O57" i="1"/>
  <c r="Q57" i="1"/>
  <c r="P56" i="1"/>
  <c r="N56" i="1"/>
  <c r="O56" i="1"/>
  <c r="Q56" i="1"/>
  <c r="P54" i="1"/>
  <c r="N54" i="1"/>
  <c r="O54" i="1"/>
  <c r="Q54" i="1"/>
  <c r="P53" i="1"/>
  <c r="N53" i="1"/>
  <c r="O53" i="1"/>
  <c r="Q53" i="1"/>
  <c r="P52" i="1"/>
  <c r="N52" i="1"/>
  <c r="O52" i="1"/>
  <c r="Q52" i="1"/>
  <c r="P51" i="1"/>
  <c r="N51" i="1"/>
  <c r="O51" i="1"/>
  <c r="Q51" i="1"/>
  <c r="P49" i="1"/>
  <c r="N49" i="1"/>
  <c r="O49" i="1"/>
  <c r="Q49" i="1"/>
  <c r="P48" i="1"/>
  <c r="N48" i="1"/>
  <c r="O48" i="1"/>
  <c r="Q48" i="1"/>
  <c r="P47" i="1"/>
  <c r="N47" i="1"/>
  <c r="O47" i="1"/>
  <c r="Q47" i="1"/>
  <c r="P46" i="1"/>
  <c r="N46" i="1"/>
  <c r="O46" i="1"/>
  <c r="Q46" i="1"/>
  <c r="P45" i="1"/>
  <c r="N45" i="1"/>
  <c r="O45" i="1"/>
  <c r="Q45" i="1"/>
  <c r="P44" i="1"/>
  <c r="N44" i="1"/>
  <c r="O44" i="1"/>
  <c r="Q44" i="1"/>
  <c r="P42" i="1"/>
  <c r="N42" i="1"/>
  <c r="O42" i="1"/>
  <c r="Q42" i="1"/>
  <c r="P41" i="1"/>
  <c r="N41" i="1"/>
  <c r="O41" i="1"/>
  <c r="Q41" i="1"/>
  <c r="P40" i="1"/>
  <c r="N40" i="1"/>
  <c r="O40" i="1"/>
  <c r="Q40" i="1"/>
  <c r="P39" i="1"/>
  <c r="N39" i="1"/>
  <c r="O39" i="1"/>
  <c r="Q39" i="1"/>
  <c r="P38" i="1"/>
  <c r="N38" i="1"/>
  <c r="O38" i="1"/>
  <c r="Q38" i="1"/>
  <c r="P37" i="1"/>
  <c r="N37" i="1"/>
  <c r="O37" i="1"/>
  <c r="Q37" i="1"/>
  <c r="P36" i="1"/>
  <c r="N36" i="1"/>
  <c r="O36" i="1"/>
  <c r="Q36" i="1"/>
  <c r="P35" i="1"/>
  <c r="N35" i="1"/>
  <c r="O35" i="1"/>
  <c r="Q35" i="1"/>
  <c r="P33" i="1"/>
  <c r="N33" i="1"/>
  <c r="O33" i="1"/>
  <c r="Q33" i="1"/>
  <c r="P32" i="1"/>
  <c r="N32" i="1"/>
  <c r="O32" i="1"/>
  <c r="Q32" i="1"/>
  <c r="P31" i="1"/>
  <c r="N31" i="1"/>
  <c r="O31" i="1"/>
  <c r="Q31" i="1"/>
  <c r="P30" i="1"/>
  <c r="N30" i="1"/>
  <c r="O30" i="1"/>
  <c r="Q30" i="1"/>
  <c r="P29" i="1"/>
  <c r="N29" i="1"/>
  <c r="O29" i="1"/>
  <c r="Q29" i="1"/>
  <c r="P28" i="1"/>
  <c r="N28" i="1"/>
  <c r="O28" i="1"/>
  <c r="Q28" i="1"/>
  <c r="P27" i="1"/>
  <c r="N27" i="1"/>
  <c r="O27" i="1"/>
  <c r="Q27" i="1"/>
  <c r="P26" i="1"/>
  <c r="N26" i="1"/>
  <c r="O26" i="1"/>
  <c r="Q26" i="1"/>
  <c r="P25" i="1"/>
  <c r="N25" i="1"/>
  <c r="O25" i="1"/>
  <c r="Q25" i="1"/>
  <c r="P23" i="1"/>
  <c r="N23" i="1"/>
  <c r="O23" i="1"/>
  <c r="Q23" i="1"/>
  <c r="P21" i="1"/>
  <c r="N21" i="1"/>
  <c r="O21" i="1"/>
  <c r="Q21" i="1"/>
  <c r="P20" i="1"/>
  <c r="N20" i="1"/>
  <c r="O20" i="1"/>
  <c r="Q20" i="1"/>
  <c r="P19" i="1"/>
  <c r="N19" i="1"/>
  <c r="O19" i="1"/>
  <c r="Q19" i="1"/>
  <c r="P17" i="1"/>
  <c r="N17" i="1"/>
  <c r="O17" i="1"/>
  <c r="Q17" i="1"/>
  <c r="P16" i="1"/>
  <c r="N16" i="1"/>
  <c r="O16" i="1"/>
  <c r="Q16" i="1"/>
  <c r="P15" i="1"/>
  <c r="N15" i="1"/>
  <c r="O15" i="1"/>
  <c r="Q15" i="1"/>
  <c r="P14" i="1"/>
  <c r="N14" i="1"/>
  <c r="O14" i="1"/>
  <c r="Q14" i="1"/>
  <c r="P13" i="1"/>
  <c r="N13" i="1"/>
  <c r="O13" i="1"/>
  <c r="Q13" i="1"/>
  <c r="P12" i="1"/>
  <c r="N12" i="1"/>
  <c r="O12" i="1"/>
  <c r="Q12" i="1"/>
  <c r="P10" i="1"/>
  <c r="N10" i="1"/>
  <c r="O10" i="1"/>
  <c r="Q10" i="1"/>
  <c r="P9" i="1"/>
  <c r="N9" i="1"/>
  <c r="O9" i="1"/>
  <c r="Q9" i="1"/>
  <c r="P8" i="1"/>
  <c r="N8" i="1"/>
  <c r="O8" i="1"/>
  <c r="Q8" i="1"/>
  <c r="P7" i="1"/>
  <c r="N7" i="1"/>
  <c r="O7" i="1" s="1"/>
  <c r="Q7" i="1" s="1"/>
  <c r="DG102" i="1"/>
  <c r="DE102" i="1"/>
  <c r="DF102" i="1"/>
  <c r="DH102" i="1"/>
  <c r="DG101" i="1"/>
  <c r="DE101" i="1"/>
  <c r="DF101" i="1"/>
  <c r="DH101" i="1"/>
  <c r="DG100" i="1"/>
  <c r="DE100" i="1"/>
  <c r="DF100" i="1"/>
  <c r="DH100" i="1"/>
  <c r="DG99" i="1"/>
  <c r="DE99" i="1"/>
  <c r="DF99" i="1"/>
  <c r="DH99" i="1"/>
  <c r="DG98" i="1"/>
  <c r="DE98" i="1"/>
  <c r="DF98" i="1"/>
  <c r="DH98" i="1"/>
  <c r="DG97" i="1"/>
  <c r="DE97" i="1"/>
  <c r="DF97" i="1"/>
  <c r="DH97" i="1"/>
  <c r="DG96" i="1"/>
  <c r="DE96" i="1"/>
  <c r="DF96" i="1"/>
  <c r="DH96" i="1"/>
  <c r="DG95" i="1"/>
  <c r="DE95" i="1"/>
  <c r="DF95" i="1"/>
  <c r="DH95" i="1"/>
  <c r="DG94" i="1"/>
  <c r="DE94" i="1"/>
  <c r="DF94" i="1"/>
  <c r="DH94" i="1"/>
  <c r="DG93" i="1"/>
  <c r="DE93" i="1"/>
  <c r="DF93" i="1"/>
  <c r="DH93" i="1"/>
  <c r="DG92" i="1"/>
  <c r="DE92" i="1"/>
  <c r="DF92" i="1"/>
  <c r="DH92" i="1"/>
  <c r="DG91" i="1"/>
  <c r="DE91" i="1"/>
  <c r="DF91" i="1"/>
  <c r="DH91" i="1"/>
  <c r="DG89" i="1"/>
  <c r="DE89" i="1"/>
  <c r="DF89" i="1"/>
  <c r="DH89" i="1"/>
  <c r="DG88" i="1"/>
  <c r="DE88" i="1"/>
  <c r="DF88" i="1"/>
  <c r="DH88" i="1"/>
  <c r="DG87" i="1"/>
  <c r="DE87" i="1"/>
  <c r="DF87" i="1"/>
  <c r="DH87" i="1"/>
  <c r="DG86" i="1"/>
  <c r="DE86" i="1"/>
  <c r="DF86" i="1"/>
  <c r="DH86" i="1"/>
  <c r="DG85" i="1"/>
  <c r="DE85" i="1"/>
  <c r="DF85" i="1"/>
  <c r="DH85" i="1"/>
  <c r="DG84" i="1"/>
  <c r="DE84" i="1"/>
  <c r="DF84" i="1"/>
  <c r="DH84" i="1"/>
  <c r="DG83" i="1"/>
  <c r="DE83" i="1"/>
  <c r="DF83" i="1"/>
  <c r="DH83" i="1"/>
  <c r="DG81" i="1"/>
  <c r="DE81" i="1"/>
  <c r="DF81" i="1"/>
  <c r="DH81" i="1"/>
  <c r="DG80" i="1"/>
  <c r="DE80" i="1"/>
  <c r="DF80" i="1"/>
  <c r="DH80" i="1"/>
  <c r="DG79" i="1"/>
  <c r="DE79" i="1"/>
  <c r="DF79" i="1"/>
  <c r="DH79" i="1"/>
  <c r="DG77" i="1"/>
  <c r="DE77" i="1"/>
  <c r="DF77" i="1"/>
  <c r="DH77" i="1"/>
  <c r="DG76" i="1"/>
  <c r="DE76" i="1"/>
  <c r="DF76" i="1"/>
  <c r="DH76" i="1"/>
  <c r="DG75" i="1"/>
  <c r="DE75" i="1"/>
  <c r="DF75" i="1"/>
  <c r="DH75" i="1"/>
  <c r="DG74" i="1"/>
  <c r="DE74" i="1"/>
  <c r="DF74" i="1"/>
  <c r="DH74" i="1"/>
  <c r="DG73" i="1"/>
  <c r="DE73" i="1"/>
  <c r="DF73" i="1"/>
  <c r="DH73" i="1"/>
  <c r="DG72" i="1"/>
  <c r="DE72" i="1"/>
  <c r="DF72" i="1"/>
  <c r="DH72" i="1"/>
  <c r="DG71" i="1"/>
  <c r="DE71" i="1"/>
  <c r="DF71" i="1"/>
  <c r="DH71" i="1"/>
  <c r="DG70" i="1"/>
  <c r="DE70" i="1"/>
  <c r="DF70" i="1"/>
  <c r="DH70" i="1"/>
  <c r="DG68" i="1"/>
  <c r="DE68" i="1"/>
  <c r="DF68" i="1"/>
  <c r="DH68" i="1"/>
  <c r="DG67" i="1"/>
  <c r="DE67" i="1"/>
  <c r="DF67" i="1"/>
  <c r="DH67" i="1"/>
  <c r="DG66" i="1"/>
  <c r="DE66" i="1"/>
  <c r="DF66" i="1"/>
  <c r="DH66" i="1"/>
  <c r="DG65" i="1"/>
  <c r="DE65" i="1"/>
  <c r="DF65" i="1"/>
  <c r="DH65" i="1"/>
  <c r="DG64" i="1"/>
  <c r="DE64" i="1"/>
  <c r="DF64" i="1"/>
  <c r="DH64" i="1"/>
  <c r="DG63" i="1"/>
  <c r="DE63" i="1"/>
  <c r="DF63" i="1"/>
  <c r="DH63" i="1"/>
  <c r="DG62" i="1"/>
  <c r="DE62" i="1"/>
  <c r="DF62" i="1"/>
  <c r="DH62" i="1"/>
  <c r="DG61" i="1"/>
  <c r="DE61" i="1"/>
  <c r="DF61" i="1"/>
  <c r="DH61" i="1"/>
  <c r="DG60" i="1"/>
  <c r="DE60" i="1"/>
  <c r="DF60" i="1"/>
  <c r="DH60" i="1"/>
  <c r="DG59" i="1"/>
  <c r="DE59" i="1"/>
  <c r="DF59" i="1"/>
  <c r="DH59" i="1"/>
  <c r="DG57" i="1"/>
  <c r="DE57" i="1"/>
  <c r="DF57" i="1"/>
  <c r="DH57" i="1"/>
  <c r="DG56" i="1"/>
  <c r="DE56" i="1"/>
  <c r="DF56" i="1"/>
  <c r="DH56" i="1"/>
  <c r="DG54" i="1"/>
  <c r="DE54" i="1"/>
  <c r="DF54" i="1"/>
  <c r="DH54" i="1"/>
  <c r="DG53" i="1"/>
  <c r="DE53" i="1"/>
  <c r="DF53" i="1"/>
  <c r="DH53" i="1"/>
  <c r="DG52" i="1"/>
  <c r="DE52" i="1"/>
  <c r="DF52" i="1"/>
  <c r="DH52" i="1"/>
  <c r="DG51" i="1"/>
  <c r="DE51" i="1"/>
  <c r="DF51" i="1"/>
  <c r="DH51" i="1"/>
  <c r="DG49" i="1"/>
  <c r="DE49" i="1"/>
  <c r="DF49" i="1"/>
  <c r="DH49" i="1"/>
  <c r="DG48" i="1"/>
  <c r="DE48" i="1"/>
  <c r="DF48" i="1"/>
  <c r="DH48" i="1"/>
  <c r="DG47" i="1"/>
  <c r="DE47" i="1"/>
  <c r="DF47" i="1"/>
  <c r="DH47" i="1"/>
  <c r="DG46" i="1"/>
  <c r="DE46" i="1"/>
  <c r="DF46" i="1"/>
  <c r="DH46" i="1"/>
  <c r="DG45" i="1"/>
  <c r="DE45" i="1"/>
  <c r="DF45" i="1"/>
  <c r="DH45" i="1"/>
  <c r="DG44" i="1"/>
  <c r="DE44" i="1"/>
  <c r="DF44" i="1"/>
  <c r="DH44" i="1"/>
  <c r="DG42" i="1"/>
  <c r="DE42" i="1"/>
  <c r="DF42" i="1"/>
  <c r="DH42" i="1"/>
  <c r="DG41" i="1"/>
  <c r="DE41" i="1"/>
  <c r="DF41" i="1"/>
  <c r="DH41" i="1"/>
  <c r="DG40" i="1"/>
  <c r="DE40" i="1"/>
  <c r="DF40" i="1"/>
  <c r="DH40" i="1"/>
  <c r="DG39" i="1"/>
  <c r="DE39" i="1"/>
  <c r="DF39" i="1"/>
  <c r="DH39" i="1"/>
  <c r="DG38" i="1"/>
  <c r="DE38" i="1"/>
  <c r="DF38" i="1"/>
  <c r="DH38" i="1"/>
  <c r="DG37" i="1"/>
  <c r="DE37" i="1"/>
  <c r="DF37" i="1"/>
  <c r="DH37" i="1"/>
  <c r="DG36" i="1"/>
  <c r="DE36" i="1"/>
  <c r="DF36" i="1"/>
  <c r="DH36" i="1"/>
  <c r="DG35" i="1"/>
  <c r="DE35" i="1"/>
  <c r="DF35" i="1"/>
  <c r="DH35" i="1"/>
  <c r="DG33" i="1"/>
  <c r="DE33" i="1"/>
  <c r="DF33" i="1"/>
  <c r="DH33" i="1"/>
  <c r="DG32" i="1"/>
  <c r="DE32" i="1"/>
  <c r="DF32" i="1"/>
  <c r="DH32" i="1"/>
  <c r="DG31" i="1"/>
  <c r="DE31" i="1"/>
  <c r="DF31" i="1"/>
  <c r="DH31" i="1"/>
  <c r="DG30" i="1"/>
  <c r="DE30" i="1"/>
  <c r="DF30" i="1"/>
  <c r="DH30" i="1"/>
  <c r="DG29" i="1"/>
  <c r="DE29" i="1"/>
  <c r="DF29" i="1"/>
  <c r="DH29" i="1"/>
  <c r="DG28" i="1"/>
  <c r="DE28" i="1"/>
  <c r="DF28" i="1"/>
  <c r="DH28" i="1"/>
  <c r="DG27" i="1"/>
  <c r="DE27" i="1"/>
  <c r="DF27" i="1"/>
  <c r="DH27" i="1"/>
  <c r="DG26" i="1"/>
  <c r="DE26" i="1"/>
  <c r="DF26" i="1"/>
  <c r="DH26" i="1"/>
  <c r="DG25" i="1"/>
  <c r="DE25" i="1"/>
  <c r="DF25" i="1"/>
  <c r="DH25" i="1"/>
  <c r="DG23" i="1"/>
  <c r="DE23" i="1"/>
  <c r="DF23" i="1"/>
  <c r="DH23" i="1"/>
  <c r="DG21" i="1"/>
  <c r="DE21" i="1"/>
  <c r="DF21" i="1"/>
  <c r="DH21" i="1"/>
  <c r="DG20" i="1"/>
  <c r="DE20" i="1"/>
  <c r="DF20" i="1"/>
  <c r="DH20" i="1"/>
  <c r="DG19" i="1"/>
  <c r="DE19" i="1"/>
  <c r="DF19" i="1"/>
  <c r="DH19" i="1"/>
  <c r="DG17" i="1"/>
  <c r="DE17" i="1"/>
  <c r="DF17" i="1"/>
  <c r="DH17" i="1"/>
  <c r="DG16" i="1"/>
  <c r="DE16" i="1"/>
  <c r="DF16" i="1"/>
  <c r="DH16" i="1"/>
  <c r="DG15" i="1"/>
  <c r="DE15" i="1"/>
  <c r="DF15" i="1"/>
  <c r="DH15" i="1"/>
  <c r="DG14" i="1"/>
  <c r="DE14" i="1"/>
  <c r="DF14" i="1"/>
  <c r="DH14" i="1"/>
  <c r="DG13" i="1"/>
  <c r="DE13" i="1"/>
  <c r="DF13" i="1"/>
  <c r="DH13" i="1"/>
  <c r="DG12" i="1"/>
  <c r="DE12" i="1"/>
  <c r="DF12" i="1"/>
  <c r="DH12" i="1"/>
  <c r="DG10" i="1"/>
  <c r="DE10" i="1"/>
  <c r="DF10" i="1"/>
  <c r="DH10" i="1"/>
  <c r="DG9" i="1"/>
  <c r="DH9" i="1"/>
  <c r="DG8" i="1"/>
  <c r="DE8" i="1"/>
  <c r="DF8" i="1"/>
  <c r="DH8" i="1"/>
  <c r="DG7" i="1"/>
  <c r="DE7" i="1"/>
  <c r="DF7" i="1"/>
  <c r="DH7" i="1"/>
  <c r="I33" i="1"/>
  <c r="I102" i="1"/>
  <c r="J102" i="1"/>
  <c r="L102" i="1"/>
  <c r="K102" i="1"/>
  <c r="I101" i="1"/>
  <c r="J101" i="1"/>
  <c r="L101" i="1"/>
  <c r="K101" i="1"/>
  <c r="I100" i="1"/>
  <c r="J100" i="1"/>
  <c r="L100" i="1"/>
  <c r="K100" i="1"/>
  <c r="I99" i="1"/>
  <c r="J99" i="1"/>
  <c r="L99" i="1"/>
  <c r="K99" i="1"/>
  <c r="K98" i="1"/>
  <c r="K97" i="1"/>
  <c r="K96" i="1"/>
  <c r="I95" i="1"/>
  <c r="J95" i="1"/>
  <c r="L95" i="1"/>
  <c r="K95" i="1"/>
  <c r="K94" i="1"/>
  <c r="K93" i="1"/>
  <c r="I92" i="1"/>
  <c r="J92" i="1"/>
  <c r="L92" i="1" s="1"/>
  <c r="K92" i="1"/>
  <c r="I91" i="1"/>
  <c r="J91" i="1"/>
  <c r="L91" i="1"/>
  <c r="K91" i="1"/>
  <c r="K89" i="1"/>
  <c r="K88" i="1"/>
  <c r="K87" i="1"/>
  <c r="I86" i="1"/>
  <c r="J86" i="1"/>
  <c r="L86" i="1"/>
  <c r="K86" i="1"/>
  <c r="I85" i="1"/>
  <c r="J85" i="1" s="1"/>
  <c r="L85" i="1" s="1"/>
  <c r="K85" i="1"/>
  <c r="K84" i="1"/>
  <c r="I83" i="1"/>
  <c r="J83" i="1"/>
  <c r="L83" i="1"/>
  <c r="K83" i="1"/>
  <c r="I81" i="1"/>
  <c r="J81" i="1"/>
  <c r="L81" i="1"/>
  <c r="K81" i="1"/>
  <c r="K80" i="1"/>
  <c r="K79" i="1"/>
  <c r="K77" i="1"/>
  <c r="K76" i="1"/>
  <c r="K75" i="1"/>
  <c r="I74" i="1"/>
  <c r="J74" i="1"/>
  <c r="L74" i="1"/>
  <c r="K74" i="1"/>
  <c r="I73" i="1"/>
  <c r="J73" i="1"/>
  <c r="L73" i="1"/>
  <c r="K73" i="1"/>
  <c r="I72" i="1"/>
  <c r="J72" i="1"/>
  <c r="L72" i="1"/>
  <c r="K72" i="1"/>
  <c r="I71" i="1"/>
  <c r="J71" i="1"/>
  <c r="L71" i="1"/>
  <c r="K71" i="1"/>
  <c r="I70" i="1"/>
  <c r="J70" i="1"/>
  <c r="L70" i="1"/>
  <c r="K70" i="1"/>
  <c r="I68" i="1"/>
  <c r="J68" i="1"/>
  <c r="L68" i="1"/>
  <c r="K68" i="1"/>
  <c r="I67" i="1"/>
  <c r="J67" i="1"/>
  <c r="L67" i="1"/>
  <c r="K67" i="1"/>
  <c r="I66" i="1"/>
  <c r="J66" i="1"/>
  <c r="L66" i="1"/>
  <c r="K66" i="1"/>
  <c r="K65" i="1"/>
  <c r="K64" i="1"/>
  <c r="I63" i="1"/>
  <c r="J63" i="1"/>
  <c r="L63" i="1"/>
  <c r="K63" i="1"/>
  <c r="K62" i="1"/>
  <c r="I61" i="1"/>
  <c r="J61" i="1"/>
  <c r="L61" i="1"/>
  <c r="K61" i="1"/>
  <c r="I60" i="1"/>
  <c r="J60" i="1"/>
  <c r="L60" i="1"/>
  <c r="K60" i="1"/>
  <c r="I59" i="1"/>
  <c r="J59" i="1"/>
  <c r="L59" i="1"/>
  <c r="K59" i="1"/>
  <c r="K57" i="1"/>
  <c r="K56" i="1"/>
  <c r="K54" i="1"/>
  <c r="K53" i="1"/>
  <c r="K52" i="1"/>
  <c r="K51" i="1"/>
  <c r="K49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3" i="1"/>
  <c r="K32" i="1"/>
  <c r="K31" i="1"/>
  <c r="K30" i="1"/>
  <c r="K29" i="1"/>
  <c r="I28" i="1"/>
  <c r="J28" i="1"/>
  <c r="L28" i="1"/>
  <c r="K28" i="1"/>
  <c r="I27" i="1"/>
  <c r="J27" i="1"/>
  <c r="L27" i="1"/>
  <c r="K27" i="1"/>
  <c r="K26" i="1"/>
  <c r="K25" i="1"/>
  <c r="I23" i="1"/>
  <c r="J23" i="1"/>
  <c r="L23" i="1"/>
  <c r="K23" i="1"/>
  <c r="K21" i="1"/>
  <c r="K20" i="1"/>
  <c r="K19" i="1"/>
  <c r="I17" i="1"/>
  <c r="J17" i="1"/>
  <c r="L17" i="1" s="1"/>
  <c r="K17" i="1"/>
  <c r="I16" i="1"/>
  <c r="J16" i="1"/>
  <c r="L16" i="1" s="1"/>
  <c r="K16" i="1"/>
  <c r="I15" i="1"/>
  <c r="J15" i="1"/>
  <c r="L15" i="1" s="1"/>
  <c r="K15" i="1"/>
  <c r="I14" i="1"/>
  <c r="J14" i="1"/>
  <c r="L14" i="1" s="1"/>
  <c r="K14" i="1"/>
  <c r="I13" i="1"/>
  <c r="J13" i="1"/>
  <c r="L13" i="1" s="1"/>
  <c r="K13" i="1"/>
  <c r="I12" i="1"/>
  <c r="J12" i="1"/>
  <c r="L12" i="1" s="1"/>
  <c r="K12" i="1"/>
  <c r="I10" i="1"/>
  <c r="J10" i="1"/>
  <c r="L10" i="1" s="1"/>
  <c r="K10" i="1"/>
  <c r="I9" i="1"/>
  <c r="J9" i="1"/>
  <c r="L9" i="1" s="1"/>
  <c r="K9" i="1"/>
  <c r="I8" i="1"/>
  <c r="J8" i="1"/>
  <c r="L8" i="1" s="1"/>
  <c r="K8" i="1"/>
  <c r="I7" i="1"/>
  <c r="J7" i="1"/>
  <c r="L7" i="1" s="1"/>
  <c r="K7" i="1"/>
  <c r="I98" i="1"/>
  <c r="J98" i="1" s="1"/>
  <c r="L98" i="1" s="1"/>
  <c r="I97" i="1"/>
  <c r="J97" i="1"/>
  <c r="L97" i="1" s="1"/>
  <c r="I96" i="1"/>
  <c r="J96" i="1"/>
  <c r="L96" i="1"/>
  <c r="I94" i="1"/>
  <c r="J94" i="1"/>
  <c r="L94" i="1"/>
  <c r="I93" i="1"/>
  <c r="J93" i="1" s="1"/>
  <c r="L93" i="1" s="1"/>
  <c r="I89" i="1"/>
  <c r="J89" i="1"/>
  <c r="L89" i="1" s="1"/>
  <c r="I88" i="1"/>
  <c r="J88" i="1"/>
  <c r="L88" i="1"/>
  <c r="I87" i="1"/>
  <c r="J87" i="1"/>
  <c r="L87" i="1"/>
  <c r="I84" i="1"/>
  <c r="J84" i="1"/>
  <c r="L84" i="1"/>
  <c r="I80" i="1"/>
  <c r="J80" i="1" s="1"/>
  <c r="L80" i="1" s="1"/>
  <c r="I79" i="1"/>
  <c r="J79" i="1"/>
  <c r="L79" i="1" s="1"/>
  <c r="I77" i="1"/>
  <c r="J77" i="1"/>
  <c r="L77" i="1"/>
  <c r="I76" i="1"/>
  <c r="J76" i="1"/>
  <c r="L76" i="1"/>
  <c r="I75" i="1"/>
  <c r="J75" i="1"/>
  <c r="L75" i="1"/>
  <c r="I65" i="1"/>
  <c r="J65" i="1"/>
  <c r="L65" i="1" s="1"/>
  <c r="I64" i="1"/>
  <c r="J64" i="1"/>
  <c r="L64" i="1"/>
  <c r="I62" i="1"/>
  <c r="J62" i="1" s="1"/>
  <c r="L62" i="1" s="1"/>
  <c r="I57" i="1"/>
  <c r="J57" i="1"/>
  <c r="L57" i="1"/>
  <c r="I56" i="1"/>
  <c r="J56" i="1"/>
  <c r="L56" i="1"/>
  <c r="I54" i="1"/>
  <c r="J54" i="1"/>
  <c r="L54" i="1"/>
  <c r="I53" i="1"/>
  <c r="J53" i="1" s="1"/>
  <c r="L53" i="1" s="1"/>
  <c r="I52" i="1"/>
  <c r="J52" i="1" s="1"/>
  <c r="L52" i="1" s="1"/>
  <c r="I51" i="1"/>
  <c r="J51" i="1" s="1"/>
  <c r="L51" i="1" s="1"/>
  <c r="I49" i="1"/>
  <c r="J49" i="1"/>
  <c r="L49" i="1" s="1"/>
  <c r="I48" i="1"/>
  <c r="J48" i="1" s="1"/>
  <c r="L48" i="1" s="1"/>
  <c r="I47" i="1"/>
  <c r="J47" i="1"/>
  <c r="L47" i="1"/>
  <c r="I46" i="1"/>
  <c r="J46" i="1" s="1"/>
  <c r="L46" i="1" s="1"/>
  <c r="I45" i="1"/>
  <c r="J45" i="1"/>
  <c r="L45" i="1" s="1"/>
  <c r="I44" i="1"/>
  <c r="J44" i="1"/>
  <c r="L44" i="1"/>
  <c r="I42" i="1"/>
  <c r="J42" i="1" s="1"/>
  <c r="L42" i="1" s="1"/>
  <c r="I41" i="1"/>
  <c r="J41" i="1" s="1"/>
  <c r="L41" i="1" s="1"/>
  <c r="I40" i="1"/>
  <c r="J40" i="1"/>
  <c r="L40" i="1" s="1"/>
  <c r="I39" i="1"/>
  <c r="J39" i="1" s="1"/>
  <c r="L39" i="1" s="1"/>
  <c r="I38" i="1"/>
  <c r="J38" i="1"/>
  <c r="L38" i="1"/>
  <c r="I37" i="1"/>
  <c r="J37" i="1" s="1"/>
  <c r="L37" i="1" s="1"/>
  <c r="I36" i="1"/>
  <c r="J36" i="1"/>
  <c r="L36" i="1" s="1"/>
  <c r="I35" i="1"/>
  <c r="J35" i="1"/>
  <c r="L35" i="1"/>
  <c r="J33" i="1"/>
  <c r="L33" i="1"/>
  <c r="I32" i="1"/>
  <c r="J32" i="1"/>
  <c r="L32" i="1"/>
  <c r="I31" i="1"/>
  <c r="J31" i="1" s="1"/>
  <c r="L31" i="1" s="1"/>
  <c r="I30" i="1"/>
  <c r="J30" i="1" s="1"/>
  <c r="L30" i="1" s="1"/>
  <c r="I29" i="1"/>
  <c r="J29" i="1"/>
  <c r="L29" i="1" s="1"/>
  <c r="I26" i="1"/>
  <c r="J26" i="1"/>
  <c r="L26" i="1" s="1"/>
  <c r="I25" i="1"/>
  <c r="J25" i="1"/>
  <c r="L25" i="1"/>
  <c r="I21" i="1"/>
  <c r="J21" i="1" s="1"/>
  <c r="L21" i="1" s="1"/>
  <c r="I20" i="1"/>
  <c r="J20" i="1"/>
  <c r="L20" i="1"/>
  <c r="I19" i="1"/>
  <c r="J19" i="1" s="1"/>
  <c r="L19" i="1" s="1"/>
</calcChain>
</file>

<file path=xl/sharedStrings.xml><?xml version="1.0" encoding="utf-8"?>
<sst xmlns="http://schemas.openxmlformats.org/spreadsheetml/2006/main" count="376" uniqueCount="193">
  <si>
    <t xml:space="preserve"> Հացամթերք</t>
  </si>
  <si>
    <t>Հաց-մատնաքաշ</t>
  </si>
  <si>
    <t>Հաց - Հրազդան</t>
  </si>
  <si>
    <t>Հաց -Սեռի</t>
  </si>
  <si>
    <t>Լավաշ</t>
  </si>
  <si>
    <t>Կաթնամթերք</t>
  </si>
  <si>
    <t>Կաթնաշոռ բնական կաթից</t>
  </si>
  <si>
    <t>Խտացրած կաթ բնական կաթից</t>
  </si>
  <si>
    <t>Կաթ-(գործարանային)</t>
  </si>
  <si>
    <t>Թթվասեր- բնական կաթից, (գործարանային)</t>
  </si>
  <si>
    <t>Մածուն (գործարանային)</t>
  </si>
  <si>
    <t>Պանիր- Լոռի (գործարանային)</t>
  </si>
  <si>
    <t xml:space="preserve"> Մսամթերք</t>
  </si>
  <si>
    <t>03311112</t>
  </si>
  <si>
    <t>Ձուկ տեղական (իշխան)</t>
  </si>
  <si>
    <t xml:space="preserve">Տավարի  միս տեղական փափուկ </t>
  </si>
  <si>
    <t>Հավի կրծքամիս</t>
  </si>
  <si>
    <t>Ձու</t>
  </si>
  <si>
    <t>03142510</t>
  </si>
  <si>
    <t>Ձու (01 կարգ)</t>
  </si>
  <si>
    <t>Բանջարեղեն</t>
  </si>
  <si>
    <t>Սմբուկ</t>
  </si>
  <si>
    <t>03221410</t>
  </si>
  <si>
    <t xml:space="preserve">Կաղամբ   </t>
  </si>
  <si>
    <t>03221124</t>
  </si>
  <si>
    <t>Վարունգ</t>
  </si>
  <si>
    <t>15331163</t>
  </si>
  <si>
    <t>Ճակնդեղ (Բազուկ)</t>
  </si>
  <si>
    <t>03221110</t>
  </si>
  <si>
    <t>Գազար</t>
  </si>
  <si>
    <t>03221111</t>
  </si>
  <si>
    <t>Սոխ</t>
  </si>
  <si>
    <t>15331139</t>
  </si>
  <si>
    <t>Լոլիկ</t>
  </si>
  <si>
    <t>15331170</t>
  </si>
  <si>
    <t>Տաքդեղ քաղցր</t>
  </si>
  <si>
    <t>15311100</t>
  </si>
  <si>
    <t>Կարտոֆիլ 5-7սմ</t>
  </si>
  <si>
    <t>Միրգ</t>
  </si>
  <si>
    <t>03222139</t>
  </si>
  <si>
    <t xml:space="preserve">Ձմերուկ  </t>
  </si>
  <si>
    <t>03222121</t>
  </si>
  <si>
    <t xml:space="preserve">Մանդարին  </t>
  </si>
  <si>
    <t>03222131</t>
  </si>
  <si>
    <t xml:space="preserve">Ծիրան  </t>
  </si>
  <si>
    <t>03222132</t>
  </si>
  <si>
    <t xml:space="preserve">Դեղձ </t>
  </si>
  <si>
    <t>03222135</t>
  </si>
  <si>
    <t xml:space="preserve">Խաղող </t>
  </si>
  <si>
    <t>03222128</t>
  </si>
  <si>
    <t xml:space="preserve">Խնձոր </t>
  </si>
  <si>
    <t>03222119</t>
  </si>
  <si>
    <t>Նարինջ</t>
  </si>
  <si>
    <t>03222100</t>
  </si>
  <si>
    <t>Բանան</t>
  </si>
  <si>
    <t>Կրուպեղեն</t>
  </si>
  <si>
    <t>15616000</t>
  </si>
  <si>
    <t>Հնդկաձավար</t>
  </si>
  <si>
    <t>03211300</t>
  </si>
  <si>
    <t>Բրինձ</t>
  </si>
  <si>
    <t>15623200</t>
  </si>
  <si>
    <t>Սպիտակաձավար</t>
  </si>
  <si>
    <t>15851100</t>
  </si>
  <si>
    <t>Մակարոն</t>
  </si>
  <si>
    <t>15617000</t>
  </si>
  <si>
    <t>Ցորենաձավար</t>
  </si>
  <si>
    <t>15619000</t>
  </si>
  <si>
    <t>Հաճարաձավար</t>
  </si>
  <si>
    <t>Ընդեղեն</t>
  </si>
  <si>
    <t>03221117</t>
  </si>
  <si>
    <t xml:space="preserve">Ոլոռ  </t>
  </si>
  <si>
    <t>15331152</t>
  </si>
  <si>
    <t>Սիսեռ</t>
  </si>
  <si>
    <t>15331153</t>
  </si>
  <si>
    <t>Ոսպ</t>
  </si>
  <si>
    <t>03221113</t>
  </si>
  <si>
    <t>Լոբի հատիկ</t>
  </si>
  <si>
    <t>Բուսական  յուղ</t>
  </si>
  <si>
    <t>15531100</t>
  </si>
  <si>
    <t>Կարագ</t>
  </si>
  <si>
    <t>15421100</t>
  </si>
  <si>
    <t>Ձեթ</t>
  </si>
  <si>
    <t>Պահածոյացված սննդամթերք</t>
  </si>
  <si>
    <t>03211200</t>
  </si>
  <si>
    <t>Եգիպտացորեն պահածոյացված</t>
  </si>
  <si>
    <t>15333100</t>
  </si>
  <si>
    <t>Տոմատի մածուկ</t>
  </si>
  <si>
    <t>Լոլիկ սեփական հյութով</t>
  </si>
  <si>
    <t>15331490</t>
  </si>
  <si>
    <t xml:space="preserve">Մարինացված վարունգ </t>
  </si>
  <si>
    <t>15332230</t>
  </si>
  <si>
    <t>Մուրաբա սպիտակ Կերաս</t>
  </si>
  <si>
    <t>15331180</t>
  </si>
  <si>
    <t>Կանաչ ոլոր (պահածոյացված)</t>
  </si>
  <si>
    <t>15332291</t>
  </si>
  <si>
    <t>Ջեմ-Ծիրանի</t>
  </si>
  <si>
    <t>15331184</t>
  </si>
  <si>
    <t xml:space="preserve">Զեյթուն Սև </t>
  </si>
  <si>
    <t>Զեյթուն կանաչ</t>
  </si>
  <si>
    <t>03142100</t>
  </si>
  <si>
    <t xml:space="preserve">Մեղր բնական </t>
  </si>
  <si>
    <t>Հրուշակեղեն</t>
  </si>
  <si>
    <t>15821500</t>
  </si>
  <si>
    <t xml:space="preserve">Թխվացկաբլիթ պրանիկ </t>
  </si>
  <si>
    <t>Թխվածքաբլիթ պեչենի</t>
  </si>
  <si>
    <t>Թխվացկաբլիթ գաթա</t>
  </si>
  <si>
    <t>Թխվացքաբլիթ կեկս</t>
  </si>
  <si>
    <t>Թխվացքաբլիթ  վաֆլի</t>
  </si>
  <si>
    <t>15831000</t>
  </si>
  <si>
    <t>Շաքարավազ</t>
  </si>
  <si>
    <t>15842110</t>
  </si>
  <si>
    <t>Կոնֆետ-շոկոլադե</t>
  </si>
  <si>
    <t>Կոնֆետ-շոկոլադապատ</t>
  </si>
  <si>
    <t>Ոչ ալկոհոլային խմիչքներ</t>
  </si>
  <si>
    <t>03131100</t>
  </si>
  <si>
    <t>Սուրճ սև (հատիկ)</t>
  </si>
  <si>
    <t>03131400</t>
  </si>
  <si>
    <t>Կակաո (փոշի)</t>
  </si>
  <si>
    <t>15863200</t>
  </si>
  <si>
    <t>Թեյ</t>
  </si>
  <si>
    <t>Այլ մթերք</t>
  </si>
  <si>
    <t>15331167</t>
  </si>
  <si>
    <t>Կանաչի խառը</t>
  </si>
  <si>
    <t>Աղ</t>
  </si>
  <si>
    <t>Աղացած պղպեղ քաղցր (փոշի)</t>
  </si>
  <si>
    <t>15612180</t>
  </si>
  <si>
    <t xml:space="preserve">Ալյուր բարձր  կարգի </t>
  </si>
  <si>
    <t>15332412</t>
  </si>
  <si>
    <t xml:space="preserve">Չամիչ </t>
  </si>
  <si>
    <t>15332410</t>
  </si>
  <si>
    <t xml:space="preserve">Չոր միրգ- սալորաչիր, </t>
  </si>
  <si>
    <t xml:space="preserve">Չոր միրգ- ծիրանաչիր  </t>
  </si>
  <si>
    <t>Նոր սննդամթերք</t>
  </si>
  <si>
    <t>15131650</t>
  </si>
  <si>
    <t>Պատրաստի խաշ մսով</t>
  </si>
  <si>
    <t>15331165</t>
  </si>
  <si>
    <t>Սխտոր</t>
  </si>
  <si>
    <t>15871256</t>
  </si>
  <si>
    <t>Աղացած Սև պղպեղ</t>
  </si>
  <si>
    <t>03221122</t>
  </si>
  <si>
    <t>Դդմիկ (кабачки)</t>
  </si>
  <si>
    <t>03221123</t>
  </si>
  <si>
    <t>Սունկ պահածոյացված</t>
  </si>
  <si>
    <t>15618000</t>
  </si>
  <si>
    <t>Բլղուր</t>
  </si>
  <si>
    <t>Ավելուկ</t>
  </si>
  <si>
    <t>03221420</t>
  </si>
  <si>
    <t>Ծաղկակաղամբ</t>
  </si>
  <si>
    <t>15872310</t>
  </si>
  <si>
    <t>Դափնետերև</t>
  </si>
  <si>
    <t>15981200</t>
  </si>
  <si>
    <t>Ջերմուկ</t>
  </si>
  <si>
    <t>03221500</t>
  </si>
  <si>
    <t>Բողկ</t>
  </si>
  <si>
    <t>15871100</t>
  </si>
  <si>
    <t>Քացախ խնձորի</t>
  </si>
  <si>
    <t>կգ</t>
  </si>
  <si>
    <t>լիտր</t>
  </si>
  <si>
    <t>հատ</t>
  </si>
  <si>
    <t>Մեկ միավորի առավելագույն գին</t>
  </si>
  <si>
    <t>«Դանինի ՍՊԸ Հայաստանյան մ/ճ</t>
  </si>
  <si>
    <t>Արժեք</t>
  </si>
  <si>
    <t>ԱԱՀ</t>
  </si>
  <si>
    <t>Գին</t>
  </si>
  <si>
    <t>Չ/հ</t>
  </si>
  <si>
    <t>CPV</t>
  </si>
  <si>
    <t>Ընդհանուր առավելագույն քանակը</t>
  </si>
  <si>
    <t xml:space="preserve">Անվանումը </t>
  </si>
  <si>
    <t>Չափման միավորը</t>
  </si>
  <si>
    <t>Մեկ միավորի արժեք</t>
  </si>
  <si>
    <t>Մեկ միավորի գին</t>
  </si>
  <si>
    <t>Ա/Ձ Սուսաննա Խաչատրյան</t>
  </si>
  <si>
    <t>«Արմակս» ՍՊԸ</t>
  </si>
  <si>
    <t>Ֆ/Ա Բագրատ Միրզոյան</t>
  </si>
  <si>
    <t>«Սիսիանի Հաց» ՍՊԸ</t>
  </si>
  <si>
    <t>Ա/Ձ Երեմ Վարդազարյան</t>
  </si>
  <si>
    <t>«Բնական Բարիքներ» ՍՊԸ</t>
  </si>
  <si>
    <t>Ա/Ձ Մարգարյան Հասմիկ Վահանի</t>
  </si>
  <si>
    <t>«Զեյթուն Սվիթ» ՍՊԸ</t>
  </si>
  <si>
    <t>«Սվետլանա Աթանեսյան» ՍՊԸ</t>
  </si>
  <si>
    <t>«Ցիկլոիդ» ՍՊԸ</t>
  </si>
  <si>
    <t>«Ֆոտոն» ՍՊԸ</t>
  </si>
  <si>
    <t>«Կամի գրուպ» ՍՊԸ</t>
  </si>
  <si>
    <t>«Գալիմա» ՍՊԸ</t>
  </si>
  <si>
    <t>«Ստատուս ընդ կո հոլդինգ» ՍՊԸ</t>
  </si>
  <si>
    <t>«Վիկտրյա Գրուպ» ՍՊԸ</t>
  </si>
  <si>
    <t>«Սավա» ՍՊԸ</t>
  </si>
  <si>
    <t>Ա/Ձ Հմայակ Վարդանյան Գեղեցիկի</t>
  </si>
  <si>
    <t>«Սլադո ֆուդ» ՍՊԸ</t>
  </si>
  <si>
    <t>«Լեբրոն» ՍՊԸ</t>
  </si>
  <si>
    <t>«Հադրութ-1» ՍՊԸ</t>
  </si>
  <si>
    <t>Առավելագույն գումար</t>
  </si>
  <si>
    <t>«ՀԱՊԱԿ-ԳՀԱՊՁԲ-21/01» ծածկագրով գնման ընթացակարգի  մասնակիցների կողմից ներկայացված գնային առաջարկներ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</si>
</sst>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A_M_D_-;\-* #,##0.00\ _A_M_D_-;_-* &quot;-&quot;??\ _A_M_D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6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4" borderId="3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H102"/>
  <sheetViews>
    <sheetView tabSelected="1" zoomScale="85" zoomScaleNormal="85" workbookViewId="0">
      <pane xSplit="7" ySplit="6" topLeftCell="H7" activePane="bottomRight" state="frozen"/>
      <selection pane="topRight" activeCell="H1" sqref="H1"/>
      <selection pane="bottomLeft" activeCell="A5" sqref="A5"/>
      <selection pane="bottomRight" activeCell="K13" sqref="K13"/>
    </sheetView>
  </sheetViews>
  <sheetFormatPr defaultRowHeight="15" x14ac:dyDescent="0.25"/>
  <cols>
    <col min="1" max="1" width="4.140625" style="1" bestFit="1" customWidth="1"/>
    <col min="2" max="2" width="13.42578125" style="1" customWidth="1"/>
    <col min="3" max="3" width="25" style="1" customWidth="1"/>
    <col min="4" max="4" width="10" style="1" customWidth="1"/>
    <col min="5" max="7" width="19.5703125" style="1" customWidth="1"/>
    <col min="8" max="8" width="18" style="1" bestFit="1" customWidth="1"/>
    <col min="9" max="9" width="16.85546875" style="1" customWidth="1"/>
    <col min="10" max="10" width="17.7109375" style="1" bestFit="1" customWidth="1"/>
    <col min="11" max="11" width="16.7109375" style="1" customWidth="1"/>
    <col min="12" max="12" width="16" style="1" customWidth="1"/>
    <col min="13" max="13" width="18" style="1" bestFit="1" customWidth="1"/>
    <col min="14" max="14" width="16.85546875" style="1" customWidth="1"/>
    <col min="15" max="15" width="17.7109375" style="1" bestFit="1" customWidth="1"/>
    <col min="16" max="16" width="16.7109375" style="1" customWidth="1"/>
    <col min="17" max="17" width="16" style="1" customWidth="1"/>
    <col min="18" max="18" width="18" style="1" bestFit="1" customWidth="1"/>
    <col min="19" max="19" width="16.85546875" style="1" customWidth="1"/>
    <col min="20" max="20" width="17.7109375" style="1" bestFit="1" customWidth="1"/>
    <col min="21" max="21" width="16.7109375" style="1" customWidth="1"/>
    <col min="22" max="22" width="16" style="1" customWidth="1"/>
    <col min="23" max="23" width="18" style="1" bestFit="1" customWidth="1"/>
    <col min="24" max="24" width="16.85546875" style="1" customWidth="1"/>
    <col min="25" max="25" width="17.7109375" style="1" bestFit="1" customWidth="1"/>
    <col min="26" max="26" width="16.7109375" style="1" customWidth="1"/>
    <col min="27" max="27" width="16" style="1" customWidth="1"/>
    <col min="28" max="28" width="18.7109375" style="1" bestFit="1" customWidth="1"/>
    <col min="29" max="29" width="17.85546875" style="1" customWidth="1"/>
    <col min="30" max="30" width="18.7109375" style="1" bestFit="1" customWidth="1"/>
    <col min="31" max="31" width="17.85546875" style="1" customWidth="1"/>
    <col min="32" max="32" width="17.7109375" style="1" customWidth="1"/>
    <col min="33" max="33" width="18" style="1" bestFit="1" customWidth="1"/>
    <col min="34" max="34" width="16.85546875" style="1" customWidth="1"/>
    <col min="35" max="35" width="17.7109375" style="1" bestFit="1" customWidth="1"/>
    <col min="36" max="36" width="16.7109375" style="1" customWidth="1"/>
    <col min="37" max="37" width="16" style="1" customWidth="1"/>
    <col min="38" max="38" width="18" style="1" bestFit="1" customWidth="1"/>
    <col min="39" max="39" width="16.85546875" style="1" customWidth="1"/>
    <col min="40" max="40" width="17.7109375" style="1" bestFit="1" customWidth="1"/>
    <col min="41" max="41" width="16.7109375" style="1" customWidth="1"/>
    <col min="42" max="42" width="16" style="1" customWidth="1"/>
    <col min="43" max="43" width="18" style="1" bestFit="1" customWidth="1"/>
    <col min="44" max="44" width="16.85546875" style="1" customWidth="1"/>
    <col min="45" max="45" width="17.7109375" style="1" bestFit="1" customWidth="1"/>
    <col min="46" max="46" width="16.7109375" style="1" customWidth="1"/>
    <col min="47" max="47" width="16" style="1" customWidth="1"/>
    <col min="48" max="48" width="18" style="1" bestFit="1" customWidth="1"/>
    <col min="49" max="49" width="16.85546875" style="1" customWidth="1"/>
    <col min="50" max="50" width="17.7109375" style="1" bestFit="1" customWidth="1"/>
    <col min="51" max="51" width="16.7109375" style="1" customWidth="1"/>
    <col min="52" max="52" width="16" style="1" customWidth="1"/>
    <col min="53" max="53" width="18" style="1" bestFit="1" customWidth="1"/>
    <col min="54" max="54" width="16.85546875" style="1" customWidth="1"/>
    <col min="55" max="55" width="17.7109375" style="1" bestFit="1" customWidth="1"/>
    <col min="56" max="56" width="16.7109375" style="1" customWidth="1"/>
    <col min="57" max="57" width="16" style="1" customWidth="1"/>
    <col min="58" max="58" width="18" style="1" bestFit="1" customWidth="1"/>
    <col min="59" max="59" width="16.85546875" style="1" customWidth="1"/>
    <col min="60" max="60" width="17.7109375" style="1" bestFit="1" customWidth="1"/>
    <col min="61" max="61" width="16.7109375" style="1" customWidth="1"/>
    <col min="62" max="62" width="16" style="1" customWidth="1"/>
    <col min="63" max="63" width="18" style="1" bestFit="1" customWidth="1"/>
    <col min="64" max="64" width="16.85546875" style="1" customWidth="1"/>
    <col min="65" max="65" width="17.7109375" style="1" bestFit="1" customWidth="1"/>
    <col min="66" max="66" width="16.7109375" style="1" customWidth="1"/>
    <col min="67" max="67" width="16" style="1" customWidth="1"/>
    <col min="68" max="68" width="18" style="1" bestFit="1" customWidth="1"/>
    <col min="69" max="69" width="16.85546875" style="1" customWidth="1"/>
    <col min="70" max="70" width="17.7109375" style="1" bestFit="1" customWidth="1"/>
    <col min="71" max="71" width="16.7109375" style="1" customWidth="1"/>
    <col min="72" max="72" width="16" style="1" customWidth="1"/>
    <col min="73" max="73" width="18" style="1" bestFit="1" customWidth="1"/>
    <col min="74" max="74" width="16.85546875" style="1" customWidth="1"/>
    <col min="75" max="75" width="17.7109375" style="1" bestFit="1" customWidth="1"/>
    <col min="76" max="76" width="16.7109375" style="1" customWidth="1"/>
    <col min="77" max="77" width="16" style="1" customWidth="1"/>
    <col min="78" max="78" width="18" style="1" bestFit="1" customWidth="1"/>
    <col min="79" max="79" width="16.85546875" style="1" customWidth="1"/>
    <col min="80" max="80" width="17.7109375" style="1" bestFit="1" customWidth="1"/>
    <col min="81" max="81" width="16.7109375" style="1" customWidth="1"/>
    <col min="82" max="82" width="16" style="1" customWidth="1"/>
    <col min="83" max="83" width="18" style="1" bestFit="1" customWidth="1"/>
    <col min="84" max="84" width="16.85546875" style="1" customWidth="1"/>
    <col min="85" max="85" width="17.7109375" style="1" bestFit="1" customWidth="1"/>
    <col min="86" max="86" width="16.7109375" style="1" customWidth="1"/>
    <col min="87" max="87" width="16" style="1" customWidth="1"/>
    <col min="88" max="88" width="18" style="1" bestFit="1" customWidth="1"/>
    <col min="89" max="89" width="16.85546875" style="1" customWidth="1"/>
    <col min="90" max="90" width="17.7109375" style="1" bestFit="1" customWidth="1"/>
    <col min="91" max="91" width="16.7109375" style="1" customWidth="1"/>
    <col min="92" max="92" width="16" style="1" customWidth="1"/>
    <col min="93" max="93" width="18" style="1" bestFit="1" customWidth="1"/>
    <col min="94" max="94" width="16.85546875" style="1" customWidth="1"/>
    <col min="95" max="95" width="17.7109375" style="1" bestFit="1" customWidth="1"/>
    <col min="96" max="96" width="16.7109375" style="1" customWidth="1"/>
    <col min="97" max="97" width="16" style="1" customWidth="1"/>
    <col min="98" max="98" width="18" style="1" bestFit="1" customWidth="1"/>
    <col min="99" max="99" width="16.85546875" style="1" customWidth="1"/>
    <col min="100" max="100" width="17.7109375" style="1" bestFit="1" customWidth="1"/>
    <col min="101" max="101" width="16.7109375" style="1" customWidth="1"/>
    <col min="102" max="102" width="16" style="1" customWidth="1"/>
    <col min="103" max="103" width="18" style="1" bestFit="1" customWidth="1"/>
    <col min="104" max="104" width="16.85546875" style="1" customWidth="1"/>
    <col min="105" max="105" width="17.7109375" style="1" bestFit="1" customWidth="1"/>
    <col min="106" max="106" width="16.7109375" style="1" customWidth="1"/>
    <col min="107" max="107" width="16" style="1" customWidth="1"/>
    <col min="108" max="108" width="18" style="1" bestFit="1" customWidth="1"/>
    <col min="109" max="109" width="16.85546875" style="1" customWidth="1"/>
    <col min="110" max="110" width="17.7109375" style="1" bestFit="1" customWidth="1"/>
    <col min="111" max="111" width="16.7109375" style="1" customWidth="1"/>
    <col min="112" max="112" width="16" style="1" customWidth="1"/>
    <col min="113" max="16384" width="9.140625" style="1"/>
  </cols>
  <sheetData>
    <row r="2" spans="1:112" ht="21" x14ac:dyDescent="0.25">
      <c r="A2" s="29" t="s">
        <v>192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</row>
    <row r="4" spans="1:112" ht="27" customHeight="1" x14ac:dyDescent="0.25">
      <c r="A4" s="33" t="s">
        <v>164</v>
      </c>
      <c r="B4" s="33" t="s">
        <v>165</v>
      </c>
      <c r="C4" s="33" t="s">
        <v>167</v>
      </c>
      <c r="D4" s="33" t="s">
        <v>168</v>
      </c>
      <c r="E4" s="33" t="s">
        <v>166</v>
      </c>
      <c r="F4" s="33" t="s">
        <v>159</v>
      </c>
      <c r="G4" s="34" t="s">
        <v>191</v>
      </c>
      <c r="H4" s="30" t="s">
        <v>160</v>
      </c>
      <c r="I4" s="31"/>
      <c r="J4" s="31"/>
      <c r="K4" s="31"/>
      <c r="L4" s="32"/>
      <c r="M4" s="30" t="s">
        <v>171</v>
      </c>
      <c r="N4" s="31"/>
      <c r="O4" s="31"/>
      <c r="P4" s="31"/>
      <c r="Q4" s="32"/>
      <c r="R4" s="30" t="s">
        <v>172</v>
      </c>
      <c r="S4" s="31"/>
      <c r="T4" s="31"/>
      <c r="U4" s="31"/>
      <c r="V4" s="32"/>
      <c r="W4" s="30" t="s">
        <v>173</v>
      </c>
      <c r="X4" s="31"/>
      <c r="Y4" s="31"/>
      <c r="Z4" s="31"/>
      <c r="AA4" s="32"/>
      <c r="AB4" s="30" t="s">
        <v>174</v>
      </c>
      <c r="AC4" s="31"/>
      <c r="AD4" s="31"/>
      <c r="AE4" s="31"/>
      <c r="AF4" s="32"/>
      <c r="AG4" s="30" t="s">
        <v>175</v>
      </c>
      <c r="AH4" s="31"/>
      <c r="AI4" s="31"/>
      <c r="AJ4" s="31"/>
      <c r="AK4" s="32"/>
      <c r="AL4" s="30" t="s">
        <v>176</v>
      </c>
      <c r="AM4" s="31"/>
      <c r="AN4" s="31"/>
      <c r="AO4" s="31"/>
      <c r="AP4" s="32"/>
      <c r="AQ4" s="30" t="s">
        <v>177</v>
      </c>
      <c r="AR4" s="31"/>
      <c r="AS4" s="31"/>
      <c r="AT4" s="31"/>
      <c r="AU4" s="32"/>
      <c r="AV4" s="30" t="s">
        <v>178</v>
      </c>
      <c r="AW4" s="31"/>
      <c r="AX4" s="31"/>
      <c r="AY4" s="31"/>
      <c r="AZ4" s="32"/>
      <c r="BA4" s="30" t="s">
        <v>179</v>
      </c>
      <c r="BB4" s="31"/>
      <c r="BC4" s="31"/>
      <c r="BD4" s="31"/>
      <c r="BE4" s="32"/>
      <c r="BF4" s="30" t="s">
        <v>180</v>
      </c>
      <c r="BG4" s="31"/>
      <c r="BH4" s="31"/>
      <c r="BI4" s="31"/>
      <c r="BJ4" s="32"/>
      <c r="BK4" s="30" t="s">
        <v>181</v>
      </c>
      <c r="BL4" s="31"/>
      <c r="BM4" s="31"/>
      <c r="BN4" s="31"/>
      <c r="BO4" s="32"/>
      <c r="BP4" s="30" t="s">
        <v>182</v>
      </c>
      <c r="BQ4" s="31"/>
      <c r="BR4" s="31"/>
      <c r="BS4" s="31"/>
      <c r="BT4" s="32"/>
      <c r="BU4" s="30" t="s">
        <v>183</v>
      </c>
      <c r="BV4" s="31"/>
      <c r="BW4" s="31"/>
      <c r="BX4" s="31"/>
      <c r="BY4" s="32"/>
      <c r="BZ4" s="30" t="s">
        <v>184</v>
      </c>
      <c r="CA4" s="31"/>
      <c r="CB4" s="31"/>
      <c r="CC4" s="31"/>
      <c r="CD4" s="32"/>
      <c r="CE4" s="30" t="s">
        <v>185</v>
      </c>
      <c r="CF4" s="31"/>
      <c r="CG4" s="31"/>
      <c r="CH4" s="31"/>
      <c r="CI4" s="32"/>
      <c r="CJ4" s="30" t="s">
        <v>186</v>
      </c>
      <c r="CK4" s="31"/>
      <c r="CL4" s="31"/>
      <c r="CM4" s="31"/>
      <c r="CN4" s="32"/>
      <c r="CO4" s="30" t="s">
        <v>187</v>
      </c>
      <c r="CP4" s="31"/>
      <c r="CQ4" s="31"/>
      <c r="CR4" s="31"/>
      <c r="CS4" s="32"/>
      <c r="CT4" s="30" t="s">
        <v>188</v>
      </c>
      <c r="CU4" s="31"/>
      <c r="CV4" s="31"/>
      <c r="CW4" s="31"/>
      <c r="CX4" s="32"/>
      <c r="CY4" s="30" t="s">
        <v>189</v>
      </c>
      <c r="CZ4" s="31"/>
      <c r="DA4" s="31"/>
      <c r="DB4" s="31"/>
      <c r="DC4" s="32"/>
      <c r="DD4" s="30" t="s">
        <v>190</v>
      </c>
      <c r="DE4" s="31"/>
      <c r="DF4" s="31"/>
      <c r="DG4" s="31"/>
      <c r="DH4" s="32"/>
    </row>
    <row r="5" spans="1:112" ht="30" x14ac:dyDescent="0.25">
      <c r="A5" s="33"/>
      <c r="B5" s="33"/>
      <c r="C5" s="33"/>
      <c r="D5" s="33"/>
      <c r="E5" s="33"/>
      <c r="F5" s="33"/>
      <c r="G5" s="35"/>
      <c r="H5" s="2" t="s">
        <v>161</v>
      </c>
      <c r="I5" s="2" t="s">
        <v>162</v>
      </c>
      <c r="J5" s="2" t="s">
        <v>163</v>
      </c>
      <c r="K5" s="2" t="s">
        <v>169</v>
      </c>
      <c r="L5" s="2" t="s">
        <v>170</v>
      </c>
      <c r="M5" s="2" t="s">
        <v>161</v>
      </c>
      <c r="N5" s="2" t="s">
        <v>162</v>
      </c>
      <c r="O5" s="2" t="s">
        <v>163</v>
      </c>
      <c r="P5" s="2" t="s">
        <v>169</v>
      </c>
      <c r="Q5" s="2" t="s">
        <v>170</v>
      </c>
      <c r="R5" s="2" t="s">
        <v>161</v>
      </c>
      <c r="S5" s="2" t="s">
        <v>162</v>
      </c>
      <c r="T5" s="2" t="s">
        <v>163</v>
      </c>
      <c r="U5" s="2" t="s">
        <v>169</v>
      </c>
      <c r="V5" s="2" t="s">
        <v>170</v>
      </c>
      <c r="W5" s="2" t="s">
        <v>161</v>
      </c>
      <c r="X5" s="2" t="s">
        <v>162</v>
      </c>
      <c r="Y5" s="2" t="s">
        <v>163</v>
      </c>
      <c r="Z5" s="2" t="s">
        <v>169</v>
      </c>
      <c r="AA5" s="2" t="s">
        <v>170</v>
      </c>
      <c r="AB5" s="2" t="s">
        <v>161</v>
      </c>
      <c r="AC5" s="2" t="s">
        <v>162</v>
      </c>
      <c r="AD5" s="2" t="s">
        <v>163</v>
      </c>
      <c r="AE5" s="2" t="s">
        <v>169</v>
      </c>
      <c r="AF5" s="2" t="s">
        <v>170</v>
      </c>
      <c r="AG5" s="2" t="s">
        <v>161</v>
      </c>
      <c r="AH5" s="2" t="s">
        <v>162</v>
      </c>
      <c r="AI5" s="2" t="s">
        <v>163</v>
      </c>
      <c r="AJ5" s="2" t="s">
        <v>169</v>
      </c>
      <c r="AK5" s="2" t="s">
        <v>170</v>
      </c>
      <c r="AL5" s="2" t="s">
        <v>161</v>
      </c>
      <c r="AM5" s="2" t="s">
        <v>162</v>
      </c>
      <c r="AN5" s="2" t="s">
        <v>163</v>
      </c>
      <c r="AO5" s="2" t="s">
        <v>169</v>
      </c>
      <c r="AP5" s="2" t="s">
        <v>170</v>
      </c>
      <c r="AQ5" s="2" t="s">
        <v>161</v>
      </c>
      <c r="AR5" s="2" t="s">
        <v>162</v>
      </c>
      <c r="AS5" s="2" t="s">
        <v>163</v>
      </c>
      <c r="AT5" s="2" t="s">
        <v>169</v>
      </c>
      <c r="AU5" s="2" t="s">
        <v>170</v>
      </c>
      <c r="AV5" s="2" t="s">
        <v>161</v>
      </c>
      <c r="AW5" s="2" t="s">
        <v>162</v>
      </c>
      <c r="AX5" s="2" t="s">
        <v>163</v>
      </c>
      <c r="AY5" s="2" t="s">
        <v>169</v>
      </c>
      <c r="AZ5" s="2" t="s">
        <v>170</v>
      </c>
      <c r="BA5" s="2" t="s">
        <v>161</v>
      </c>
      <c r="BB5" s="2" t="s">
        <v>162</v>
      </c>
      <c r="BC5" s="2" t="s">
        <v>163</v>
      </c>
      <c r="BD5" s="2" t="s">
        <v>169</v>
      </c>
      <c r="BE5" s="2" t="s">
        <v>170</v>
      </c>
      <c r="BF5" s="2" t="s">
        <v>161</v>
      </c>
      <c r="BG5" s="2" t="s">
        <v>162</v>
      </c>
      <c r="BH5" s="2" t="s">
        <v>163</v>
      </c>
      <c r="BI5" s="2" t="s">
        <v>169</v>
      </c>
      <c r="BJ5" s="2" t="s">
        <v>170</v>
      </c>
      <c r="BK5" s="2" t="s">
        <v>161</v>
      </c>
      <c r="BL5" s="2" t="s">
        <v>162</v>
      </c>
      <c r="BM5" s="2" t="s">
        <v>163</v>
      </c>
      <c r="BN5" s="2" t="s">
        <v>169</v>
      </c>
      <c r="BO5" s="2" t="s">
        <v>170</v>
      </c>
      <c r="BP5" s="2" t="s">
        <v>161</v>
      </c>
      <c r="BQ5" s="2" t="s">
        <v>162</v>
      </c>
      <c r="BR5" s="2" t="s">
        <v>163</v>
      </c>
      <c r="BS5" s="2" t="s">
        <v>169</v>
      </c>
      <c r="BT5" s="2" t="s">
        <v>170</v>
      </c>
      <c r="BU5" s="2" t="s">
        <v>161</v>
      </c>
      <c r="BV5" s="2" t="s">
        <v>162</v>
      </c>
      <c r="BW5" s="2" t="s">
        <v>163</v>
      </c>
      <c r="BX5" s="2" t="s">
        <v>169</v>
      </c>
      <c r="BY5" s="2" t="s">
        <v>170</v>
      </c>
      <c r="BZ5" s="2" t="s">
        <v>161</v>
      </c>
      <c r="CA5" s="2" t="s">
        <v>162</v>
      </c>
      <c r="CB5" s="2" t="s">
        <v>163</v>
      </c>
      <c r="CC5" s="2" t="s">
        <v>169</v>
      </c>
      <c r="CD5" s="2" t="s">
        <v>170</v>
      </c>
      <c r="CE5" s="2" t="s">
        <v>161</v>
      </c>
      <c r="CF5" s="2" t="s">
        <v>162</v>
      </c>
      <c r="CG5" s="2" t="s">
        <v>163</v>
      </c>
      <c r="CH5" s="2" t="s">
        <v>169</v>
      </c>
      <c r="CI5" s="2" t="s">
        <v>170</v>
      </c>
      <c r="CJ5" s="2" t="s">
        <v>161</v>
      </c>
      <c r="CK5" s="2" t="s">
        <v>162</v>
      </c>
      <c r="CL5" s="2" t="s">
        <v>163</v>
      </c>
      <c r="CM5" s="2" t="s">
        <v>169</v>
      </c>
      <c r="CN5" s="2" t="s">
        <v>170</v>
      </c>
      <c r="CO5" s="2" t="s">
        <v>161</v>
      </c>
      <c r="CP5" s="2" t="s">
        <v>162</v>
      </c>
      <c r="CQ5" s="2" t="s">
        <v>163</v>
      </c>
      <c r="CR5" s="2" t="s">
        <v>169</v>
      </c>
      <c r="CS5" s="2" t="s">
        <v>170</v>
      </c>
      <c r="CT5" s="2" t="s">
        <v>161</v>
      </c>
      <c r="CU5" s="2" t="s">
        <v>162</v>
      </c>
      <c r="CV5" s="2" t="s">
        <v>163</v>
      </c>
      <c r="CW5" s="2" t="s">
        <v>169</v>
      </c>
      <c r="CX5" s="2" t="s">
        <v>170</v>
      </c>
      <c r="CY5" s="2" t="s">
        <v>161</v>
      </c>
      <c r="CZ5" s="2" t="s">
        <v>162</v>
      </c>
      <c r="DA5" s="2" t="s">
        <v>163</v>
      </c>
      <c r="DB5" s="2" t="s">
        <v>169</v>
      </c>
      <c r="DC5" s="2" t="s">
        <v>170</v>
      </c>
      <c r="DD5" s="2" t="s">
        <v>161</v>
      </c>
      <c r="DE5" s="2" t="s">
        <v>162</v>
      </c>
      <c r="DF5" s="2" t="s">
        <v>163</v>
      </c>
      <c r="DG5" s="2" t="s">
        <v>169</v>
      </c>
      <c r="DH5" s="2" t="s">
        <v>170</v>
      </c>
    </row>
    <row r="6" spans="1:112" ht="15" customHeight="1" x14ac:dyDescent="0.25">
      <c r="A6" s="3"/>
      <c r="B6" s="4"/>
      <c r="C6" s="5" t="s">
        <v>0</v>
      </c>
      <c r="D6" s="4"/>
      <c r="E6" s="4"/>
      <c r="F6" s="4"/>
      <c r="G6" s="4"/>
      <c r="H6" s="3"/>
      <c r="I6" s="4"/>
      <c r="J6" s="6"/>
      <c r="K6" s="3"/>
      <c r="L6" s="6"/>
      <c r="M6" s="3"/>
      <c r="N6" s="4"/>
      <c r="O6" s="6"/>
      <c r="P6" s="3"/>
      <c r="Q6" s="6"/>
      <c r="R6" s="3"/>
      <c r="S6" s="4"/>
      <c r="T6" s="6"/>
      <c r="U6" s="3"/>
      <c r="V6" s="6"/>
      <c r="W6" s="3"/>
      <c r="X6" s="4"/>
      <c r="Y6" s="6"/>
      <c r="Z6" s="3"/>
      <c r="AA6" s="6"/>
      <c r="AB6" s="3"/>
      <c r="AC6" s="4"/>
      <c r="AD6" s="6"/>
      <c r="AE6" s="3"/>
      <c r="AF6" s="6"/>
      <c r="AG6" s="3"/>
      <c r="AH6" s="4"/>
      <c r="AI6" s="6"/>
      <c r="AJ6" s="3"/>
      <c r="AK6" s="6"/>
      <c r="AL6" s="3"/>
      <c r="AM6" s="4"/>
      <c r="AN6" s="6"/>
      <c r="AO6" s="3"/>
      <c r="AP6" s="6"/>
      <c r="AQ6" s="3"/>
      <c r="AR6" s="4"/>
      <c r="AS6" s="6"/>
      <c r="AT6" s="3"/>
      <c r="AU6" s="6"/>
      <c r="AV6" s="3"/>
      <c r="AW6" s="4"/>
      <c r="AX6" s="6"/>
      <c r="AY6" s="3"/>
      <c r="AZ6" s="6"/>
      <c r="BA6" s="3"/>
      <c r="BB6" s="4"/>
      <c r="BC6" s="6"/>
      <c r="BD6" s="3"/>
      <c r="BE6" s="6"/>
      <c r="BF6" s="3"/>
      <c r="BG6" s="4"/>
      <c r="BH6" s="6"/>
      <c r="BI6" s="3"/>
      <c r="BJ6" s="6"/>
      <c r="BK6" s="3"/>
      <c r="BL6" s="4"/>
      <c r="BM6" s="6"/>
      <c r="BN6" s="3"/>
      <c r="BO6" s="6"/>
      <c r="BP6" s="3"/>
      <c r="BQ6" s="4"/>
      <c r="BR6" s="6"/>
      <c r="BS6" s="3"/>
      <c r="BT6" s="6"/>
      <c r="BU6" s="3"/>
      <c r="BV6" s="4"/>
      <c r="BW6" s="6"/>
      <c r="BX6" s="3"/>
      <c r="BY6" s="6"/>
      <c r="BZ6" s="3"/>
      <c r="CA6" s="4"/>
      <c r="CB6" s="6"/>
      <c r="CC6" s="3"/>
      <c r="CD6" s="6"/>
      <c r="CE6" s="3"/>
      <c r="CF6" s="4"/>
      <c r="CG6" s="6"/>
      <c r="CH6" s="3"/>
      <c r="CI6" s="6"/>
      <c r="CJ6" s="3"/>
      <c r="CK6" s="4"/>
      <c r="CL6" s="6"/>
      <c r="CM6" s="3"/>
      <c r="CN6" s="6"/>
      <c r="CO6" s="3"/>
      <c r="CP6" s="4"/>
      <c r="CQ6" s="6"/>
      <c r="CR6" s="3"/>
      <c r="CS6" s="6"/>
      <c r="CT6" s="3"/>
      <c r="CU6" s="4"/>
      <c r="CV6" s="6"/>
      <c r="CW6" s="3"/>
      <c r="CX6" s="6"/>
      <c r="CY6" s="3"/>
      <c r="CZ6" s="4"/>
      <c r="DA6" s="6"/>
      <c r="DB6" s="3"/>
      <c r="DC6" s="6"/>
      <c r="DD6" s="3"/>
      <c r="DE6" s="4"/>
      <c r="DF6" s="6"/>
      <c r="DG6" s="3"/>
      <c r="DH6" s="6"/>
    </row>
    <row r="7" spans="1:112" s="16" customFormat="1" x14ac:dyDescent="0.25">
      <c r="A7" s="7">
        <v>1</v>
      </c>
      <c r="B7" s="7">
        <v>15811100</v>
      </c>
      <c r="C7" s="7" t="s">
        <v>1</v>
      </c>
      <c r="D7" s="7" t="s">
        <v>156</v>
      </c>
      <c r="E7" s="8">
        <v>39200</v>
      </c>
      <c r="F7" s="8">
        <v>280</v>
      </c>
      <c r="G7" s="8">
        <f>+F7*E7</f>
        <v>10976000</v>
      </c>
      <c r="H7" s="9"/>
      <c r="I7" s="9">
        <f>+H7*0.2</f>
        <v>0</v>
      </c>
      <c r="J7" s="10">
        <f>+I7+H7</f>
        <v>0</v>
      </c>
      <c r="K7" s="11">
        <f>+H7/$E7</f>
        <v>0</v>
      </c>
      <c r="L7" s="11">
        <f>+J7/$E7</f>
        <v>0</v>
      </c>
      <c r="M7" s="8">
        <v>8957200</v>
      </c>
      <c r="N7" s="8">
        <f>+M7*0.2</f>
        <v>1791440</v>
      </c>
      <c r="O7" s="12">
        <f>+N7+M7</f>
        <v>10748640</v>
      </c>
      <c r="P7" s="13">
        <f>+M7/$E7</f>
        <v>228.5</v>
      </c>
      <c r="Q7" s="13">
        <f>+O7/$E7</f>
        <v>274.2</v>
      </c>
      <c r="R7" s="9"/>
      <c r="S7" s="9">
        <f>+R7*0.2</f>
        <v>0</v>
      </c>
      <c r="T7" s="10">
        <f>+S7+R7</f>
        <v>0</v>
      </c>
      <c r="U7" s="11">
        <f>+R7/$E7</f>
        <v>0</v>
      </c>
      <c r="V7" s="11">
        <f>+T7/$E7</f>
        <v>0</v>
      </c>
      <c r="W7" s="9"/>
      <c r="X7" s="9">
        <f>+W7*0.2</f>
        <v>0</v>
      </c>
      <c r="Y7" s="10">
        <f>+X7+W7</f>
        <v>0</v>
      </c>
      <c r="Z7" s="11">
        <f>+W7/$E7</f>
        <v>0</v>
      </c>
      <c r="AA7" s="11">
        <f>+Y7/$E7</f>
        <v>0</v>
      </c>
      <c r="AB7" s="9">
        <v>100000000</v>
      </c>
      <c r="AC7" s="9">
        <f>+AB7*0.2</f>
        <v>20000000</v>
      </c>
      <c r="AD7" s="10">
        <f>+AC7+AB7</f>
        <v>120000000</v>
      </c>
      <c r="AE7" s="11">
        <f>+AB7/$E7</f>
        <v>2551.0204081632655</v>
      </c>
      <c r="AF7" s="11">
        <f>+AD7/$E7</f>
        <v>3061.2244897959185</v>
      </c>
      <c r="AG7" s="14">
        <v>8976800</v>
      </c>
      <c r="AH7" s="14">
        <f>+AG7*0.2</f>
        <v>1795360</v>
      </c>
      <c r="AI7" s="15">
        <f>+AH7+AG7</f>
        <v>10772160</v>
      </c>
      <c r="AJ7" s="11">
        <f>+AG7/$E7</f>
        <v>229</v>
      </c>
      <c r="AK7" s="11">
        <f>+AI7/$E7</f>
        <v>274.8</v>
      </c>
      <c r="AL7" s="9"/>
      <c r="AM7" s="9">
        <f>+AL7*0.2</f>
        <v>0</v>
      </c>
      <c r="AN7" s="10">
        <f>+AM7+AL7</f>
        <v>0</v>
      </c>
      <c r="AO7" s="11">
        <f>+AL7/$E7</f>
        <v>0</v>
      </c>
      <c r="AP7" s="11">
        <f>+AN7/$E7</f>
        <v>0</v>
      </c>
      <c r="AQ7" s="9"/>
      <c r="AR7" s="9">
        <f>+AQ7*0.2</f>
        <v>0</v>
      </c>
      <c r="AS7" s="10">
        <f>+AR7+AQ7</f>
        <v>0</v>
      </c>
      <c r="AT7" s="11">
        <f>+AQ7/$E7</f>
        <v>0</v>
      </c>
      <c r="AU7" s="11">
        <f>+AS7/$E7</f>
        <v>0</v>
      </c>
      <c r="AV7" s="9"/>
      <c r="AW7" s="9">
        <f>+AV7*0.2</f>
        <v>0</v>
      </c>
      <c r="AX7" s="10">
        <f>+AW7+AV7</f>
        <v>0</v>
      </c>
      <c r="AY7" s="11">
        <f>+AV7/$E7</f>
        <v>0</v>
      </c>
      <c r="AZ7" s="11">
        <f>+AX7/$E7</f>
        <v>0</v>
      </c>
      <c r="BA7" s="9"/>
      <c r="BB7" s="9">
        <f>+BA7*0.2</f>
        <v>0</v>
      </c>
      <c r="BC7" s="10">
        <f>+BB7+BA7</f>
        <v>0</v>
      </c>
      <c r="BD7" s="11">
        <f>+BA7/$E7</f>
        <v>0</v>
      </c>
      <c r="BE7" s="11">
        <f>+BC7/$E7</f>
        <v>0</v>
      </c>
      <c r="BF7" s="9"/>
      <c r="BG7" s="9">
        <f>+BF7*0.2</f>
        <v>0</v>
      </c>
      <c r="BH7" s="10">
        <f>+BG7+BF7</f>
        <v>0</v>
      </c>
      <c r="BI7" s="11">
        <f>+BF7/$E7</f>
        <v>0</v>
      </c>
      <c r="BJ7" s="11">
        <f>+BH7/$E7</f>
        <v>0</v>
      </c>
      <c r="BK7" s="9"/>
      <c r="BL7" s="9">
        <f>+BK7*0.2</f>
        <v>0</v>
      </c>
      <c r="BM7" s="10">
        <f>+BL7+BK7</f>
        <v>0</v>
      </c>
      <c r="BN7" s="11">
        <f>+BK7/$E7</f>
        <v>0</v>
      </c>
      <c r="BO7" s="11">
        <f>+BM7/$E7</f>
        <v>0</v>
      </c>
      <c r="BP7" s="9"/>
      <c r="BQ7" s="9">
        <f>+BP7*0.2</f>
        <v>0</v>
      </c>
      <c r="BR7" s="10">
        <f>+BQ7+BP7</f>
        <v>0</v>
      </c>
      <c r="BS7" s="11">
        <f>+BP7/$E7</f>
        <v>0</v>
      </c>
      <c r="BT7" s="11">
        <f>+BR7/$E7</f>
        <v>0</v>
      </c>
      <c r="BU7" s="9"/>
      <c r="BV7" s="9">
        <f>+BU7*0.2</f>
        <v>0</v>
      </c>
      <c r="BW7" s="10">
        <f>+BV7+BU7</f>
        <v>0</v>
      </c>
      <c r="BX7" s="11">
        <f>+BU7/$E7</f>
        <v>0</v>
      </c>
      <c r="BY7" s="11">
        <f>+BW7/$E7</f>
        <v>0</v>
      </c>
      <c r="BZ7" s="9"/>
      <c r="CA7" s="9">
        <f>+BZ7*0.2</f>
        <v>0</v>
      </c>
      <c r="CB7" s="10">
        <f>+CA7+BZ7</f>
        <v>0</v>
      </c>
      <c r="CC7" s="11">
        <f>+BZ7/$E7</f>
        <v>0</v>
      </c>
      <c r="CD7" s="11">
        <f>+CB7/$E7</f>
        <v>0</v>
      </c>
      <c r="CE7" s="9"/>
      <c r="CF7" s="9">
        <f>+CE7*0.2</f>
        <v>0</v>
      </c>
      <c r="CG7" s="10">
        <f>+CF7+CE7</f>
        <v>0</v>
      </c>
      <c r="CH7" s="11">
        <f>+CE7/$E7</f>
        <v>0</v>
      </c>
      <c r="CI7" s="11">
        <f>+CG7/$E7</f>
        <v>0</v>
      </c>
      <c r="CJ7" s="9"/>
      <c r="CK7" s="9">
        <f>+CJ7*0.2</f>
        <v>0</v>
      </c>
      <c r="CL7" s="10">
        <f>+CK7+CJ7</f>
        <v>0</v>
      </c>
      <c r="CM7" s="11">
        <f>+CJ7/$E7</f>
        <v>0</v>
      </c>
      <c r="CN7" s="11">
        <f>+CL7/$E7</f>
        <v>0</v>
      </c>
      <c r="CO7" s="9"/>
      <c r="CP7" s="9">
        <f>+CO7*0.2</f>
        <v>0</v>
      </c>
      <c r="CQ7" s="10">
        <f>+CP7+CO7</f>
        <v>0</v>
      </c>
      <c r="CR7" s="11">
        <f>+CO7/$E7</f>
        <v>0</v>
      </c>
      <c r="CS7" s="11">
        <f>+CQ7/$E7</f>
        <v>0</v>
      </c>
      <c r="CT7" s="9"/>
      <c r="CU7" s="9">
        <f>+CT7*0.2</f>
        <v>0</v>
      </c>
      <c r="CV7" s="10">
        <f>+CU7+CT7</f>
        <v>0</v>
      </c>
      <c r="CW7" s="11">
        <f>+CT7/$E7</f>
        <v>0</v>
      </c>
      <c r="CX7" s="11">
        <f>+CV7/$E7</f>
        <v>0</v>
      </c>
      <c r="CY7" s="9"/>
      <c r="CZ7" s="9">
        <f>+CY7*0.2</f>
        <v>0</v>
      </c>
      <c r="DA7" s="10">
        <f>+CZ7+CY7</f>
        <v>0</v>
      </c>
      <c r="DB7" s="11">
        <f>+CY7/$E7</f>
        <v>0</v>
      </c>
      <c r="DC7" s="11">
        <f>+DA7/$E7</f>
        <v>0</v>
      </c>
      <c r="DD7" s="9">
        <v>10780000</v>
      </c>
      <c r="DE7" s="9">
        <f>+DD7*0.2</f>
        <v>2156000</v>
      </c>
      <c r="DF7" s="10">
        <f>+DE7+DD7</f>
        <v>12936000</v>
      </c>
      <c r="DG7" s="11">
        <f>+DD7/$E7</f>
        <v>275</v>
      </c>
      <c r="DH7" s="11">
        <f>+DF7/$E7</f>
        <v>330</v>
      </c>
    </row>
    <row r="8" spans="1:112" s="16" customFormat="1" x14ac:dyDescent="0.25">
      <c r="A8" s="17">
        <v>2</v>
      </c>
      <c r="B8" s="17">
        <v>15811100</v>
      </c>
      <c r="C8" s="17" t="s">
        <v>2</v>
      </c>
      <c r="D8" s="17" t="s">
        <v>156</v>
      </c>
      <c r="E8" s="18">
        <v>39200</v>
      </c>
      <c r="F8" s="18">
        <v>275</v>
      </c>
      <c r="G8" s="8">
        <f t="shared" ref="G8:G10" si="0">+F8*E8</f>
        <v>10780000</v>
      </c>
      <c r="H8" s="19"/>
      <c r="I8" s="9">
        <f t="shared" ref="I8:I10" si="1">+H8*0.2</f>
        <v>0</v>
      </c>
      <c r="J8" s="10">
        <f t="shared" ref="J8:J10" si="2">+I8+H8</f>
        <v>0</v>
      </c>
      <c r="K8" s="11">
        <f t="shared" ref="K8:K10" si="3">+H8/$E8</f>
        <v>0</v>
      </c>
      <c r="L8" s="11">
        <f t="shared" ref="L8:L10" si="4">+J8/$E8</f>
        <v>0</v>
      </c>
      <c r="M8" s="8">
        <v>8957200</v>
      </c>
      <c r="N8" s="8">
        <f t="shared" ref="N8:N10" si="5">+M8*0.2</f>
        <v>1791440</v>
      </c>
      <c r="O8" s="12">
        <f t="shared" ref="O8:O10" si="6">+N8+M8</f>
        <v>10748640</v>
      </c>
      <c r="P8" s="13">
        <f t="shared" ref="P8:P10" si="7">+M8/$E8</f>
        <v>228.5</v>
      </c>
      <c r="Q8" s="13">
        <f t="shared" ref="Q8:Q10" si="8">+O8/$E8</f>
        <v>274.2</v>
      </c>
      <c r="R8" s="19"/>
      <c r="S8" s="9">
        <f t="shared" ref="S8:S10" si="9">+R8*0.2</f>
        <v>0</v>
      </c>
      <c r="T8" s="10">
        <f t="shared" ref="T8:T10" si="10">+S8+R8</f>
        <v>0</v>
      </c>
      <c r="U8" s="11">
        <f t="shared" ref="U8:U10" si="11">+R8/$E8</f>
        <v>0</v>
      </c>
      <c r="V8" s="11">
        <f t="shared" ref="V8:V10" si="12">+T8/$E8</f>
        <v>0</v>
      </c>
      <c r="W8" s="19"/>
      <c r="X8" s="9">
        <f t="shared" ref="X8:X10" si="13">+W8*0.2</f>
        <v>0</v>
      </c>
      <c r="Y8" s="10">
        <f t="shared" ref="Y8:Y10" si="14">+X8+W8</f>
        <v>0</v>
      </c>
      <c r="Z8" s="11">
        <f t="shared" ref="Z8:Z10" si="15">+W8/$E8</f>
        <v>0</v>
      </c>
      <c r="AA8" s="11">
        <f t="shared" ref="AA8:AA10" si="16">+Y8/$E8</f>
        <v>0</v>
      </c>
      <c r="AB8" s="9">
        <v>100000000</v>
      </c>
      <c r="AC8" s="9">
        <f t="shared" ref="AC8:AC10" si="17">+AB8*0.2</f>
        <v>20000000</v>
      </c>
      <c r="AD8" s="10">
        <f t="shared" ref="AD8:AD10" si="18">+AC8+AB8</f>
        <v>120000000</v>
      </c>
      <c r="AE8" s="11">
        <f t="shared" ref="AE8:AE10" si="19">+AB8/$E8</f>
        <v>2551.0204081632655</v>
      </c>
      <c r="AF8" s="11">
        <f t="shared" ref="AF8:AF10" si="20">+AD8/$E8</f>
        <v>3061.2244897959185</v>
      </c>
      <c r="AG8" s="14">
        <v>8976800</v>
      </c>
      <c r="AH8" s="14">
        <f t="shared" ref="AH8:AH10" si="21">+AG8*0.2</f>
        <v>1795360</v>
      </c>
      <c r="AI8" s="15">
        <f t="shared" ref="AI8:AI10" si="22">+AH8+AG8</f>
        <v>10772160</v>
      </c>
      <c r="AJ8" s="11">
        <f t="shared" ref="AJ8:AJ10" si="23">+AG8/$E8</f>
        <v>229</v>
      </c>
      <c r="AK8" s="11">
        <f t="shared" ref="AK8:AK10" si="24">+AI8/$E8</f>
        <v>274.8</v>
      </c>
      <c r="AL8" s="19"/>
      <c r="AM8" s="9">
        <f t="shared" ref="AM8:AM10" si="25">+AL8*0.2</f>
        <v>0</v>
      </c>
      <c r="AN8" s="10">
        <f t="shared" ref="AN8:AN10" si="26">+AM8+AL8</f>
        <v>0</v>
      </c>
      <c r="AO8" s="11">
        <f t="shared" ref="AO8:AO10" si="27">+AL8/$E8</f>
        <v>0</v>
      </c>
      <c r="AP8" s="11">
        <f t="shared" ref="AP8:AP10" si="28">+AN8/$E8</f>
        <v>0</v>
      </c>
      <c r="AQ8" s="19"/>
      <c r="AR8" s="9">
        <f t="shared" ref="AR8:AR10" si="29">+AQ8*0.2</f>
        <v>0</v>
      </c>
      <c r="AS8" s="10">
        <f t="shared" ref="AS8:AS10" si="30">+AR8+AQ8</f>
        <v>0</v>
      </c>
      <c r="AT8" s="11">
        <f t="shared" ref="AT8:AT10" si="31">+AQ8/$E8</f>
        <v>0</v>
      </c>
      <c r="AU8" s="11">
        <f t="shared" ref="AU8:AU10" si="32">+AS8/$E8</f>
        <v>0</v>
      </c>
      <c r="AV8" s="19"/>
      <c r="AW8" s="9">
        <f t="shared" ref="AW8:AW10" si="33">+AV8*0.2</f>
        <v>0</v>
      </c>
      <c r="AX8" s="10">
        <f t="shared" ref="AX8:AX10" si="34">+AW8+AV8</f>
        <v>0</v>
      </c>
      <c r="AY8" s="11">
        <f t="shared" ref="AY8:AY10" si="35">+AV8/$E8</f>
        <v>0</v>
      </c>
      <c r="AZ8" s="11">
        <f t="shared" ref="AZ8:AZ10" si="36">+AX8/$E8</f>
        <v>0</v>
      </c>
      <c r="BA8" s="19"/>
      <c r="BB8" s="9">
        <f t="shared" ref="BB8:BB10" si="37">+BA8*0.2</f>
        <v>0</v>
      </c>
      <c r="BC8" s="10">
        <f t="shared" ref="BC8:BC10" si="38">+BB8+BA8</f>
        <v>0</v>
      </c>
      <c r="BD8" s="11">
        <f t="shared" ref="BD8:BD10" si="39">+BA8/$E8</f>
        <v>0</v>
      </c>
      <c r="BE8" s="11">
        <f t="shared" ref="BE8:BE10" si="40">+BC8/$E8</f>
        <v>0</v>
      </c>
      <c r="BF8" s="19"/>
      <c r="BG8" s="9">
        <f t="shared" ref="BG8:BG10" si="41">+BF8*0.2</f>
        <v>0</v>
      </c>
      <c r="BH8" s="10">
        <f t="shared" ref="BH8:BH10" si="42">+BG8+BF8</f>
        <v>0</v>
      </c>
      <c r="BI8" s="11">
        <f t="shared" ref="BI8:BI10" si="43">+BF8/$E8</f>
        <v>0</v>
      </c>
      <c r="BJ8" s="11">
        <f t="shared" ref="BJ8:BJ10" si="44">+BH8/$E8</f>
        <v>0</v>
      </c>
      <c r="BK8" s="19"/>
      <c r="BL8" s="9">
        <f t="shared" ref="BL8:BL10" si="45">+BK8*0.2</f>
        <v>0</v>
      </c>
      <c r="BM8" s="10">
        <f t="shared" ref="BM8:BM10" si="46">+BL8+BK8</f>
        <v>0</v>
      </c>
      <c r="BN8" s="11">
        <f t="shared" ref="BN8:BN10" si="47">+BK8/$E8</f>
        <v>0</v>
      </c>
      <c r="BO8" s="11">
        <f t="shared" ref="BO8:BO10" si="48">+BM8/$E8</f>
        <v>0</v>
      </c>
      <c r="BP8" s="19"/>
      <c r="BQ8" s="9">
        <f t="shared" ref="BQ8:BQ10" si="49">+BP8*0.2</f>
        <v>0</v>
      </c>
      <c r="BR8" s="10">
        <f t="shared" ref="BR8:BR10" si="50">+BQ8+BP8</f>
        <v>0</v>
      </c>
      <c r="BS8" s="11">
        <f t="shared" ref="BS8:BS10" si="51">+BP8/$E8</f>
        <v>0</v>
      </c>
      <c r="BT8" s="11">
        <f t="shared" ref="BT8:BT10" si="52">+BR8/$E8</f>
        <v>0</v>
      </c>
      <c r="BU8" s="19"/>
      <c r="BV8" s="9">
        <f t="shared" ref="BV8:BV10" si="53">+BU8*0.2</f>
        <v>0</v>
      </c>
      <c r="BW8" s="10">
        <f t="shared" ref="BW8:BW10" si="54">+BV8+BU8</f>
        <v>0</v>
      </c>
      <c r="BX8" s="11">
        <f t="shared" ref="BX8:BX10" si="55">+BU8/$E8</f>
        <v>0</v>
      </c>
      <c r="BY8" s="11">
        <f t="shared" ref="BY8:BY10" si="56">+BW8/$E8</f>
        <v>0</v>
      </c>
      <c r="BZ8" s="19"/>
      <c r="CA8" s="9">
        <f t="shared" ref="CA8:CA10" si="57">+BZ8*0.2</f>
        <v>0</v>
      </c>
      <c r="CB8" s="10">
        <f t="shared" ref="CB8:CB10" si="58">+CA8+BZ8</f>
        <v>0</v>
      </c>
      <c r="CC8" s="11">
        <f t="shared" ref="CC8:CC10" si="59">+BZ8/$E8</f>
        <v>0</v>
      </c>
      <c r="CD8" s="11">
        <f t="shared" ref="CD8:CD10" si="60">+CB8/$E8</f>
        <v>0</v>
      </c>
      <c r="CE8" s="19"/>
      <c r="CF8" s="9">
        <f t="shared" ref="CF8:CF10" si="61">+CE8*0.2</f>
        <v>0</v>
      </c>
      <c r="CG8" s="10">
        <f t="shared" ref="CG8:CG10" si="62">+CF8+CE8</f>
        <v>0</v>
      </c>
      <c r="CH8" s="11">
        <f t="shared" ref="CH8:CH10" si="63">+CE8/$E8</f>
        <v>0</v>
      </c>
      <c r="CI8" s="11">
        <f t="shared" ref="CI8:CI10" si="64">+CG8/$E8</f>
        <v>0</v>
      </c>
      <c r="CJ8" s="19"/>
      <c r="CK8" s="9">
        <f t="shared" ref="CK8:CK10" si="65">+CJ8*0.2</f>
        <v>0</v>
      </c>
      <c r="CL8" s="10">
        <f t="shared" ref="CL8:CL10" si="66">+CK8+CJ8</f>
        <v>0</v>
      </c>
      <c r="CM8" s="11">
        <f t="shared" ref="CM8:CM10" si="67">+CJ8/$E8</f>
        <v>0</v>
      </c>
      <c r="CN8" s="11">
        <f t="shared" ref="CN8:CN10" si="68">+CL8/$E8</f>
        <v>0</v>
      </c>
      <c r="CO8" s="19"/>
      <c r="CP8" s="9">
        <f t="shared" ref="CP8:CP10" si="69">+CO8*0.2</f>
        <v>0</v>
      </c>
      <c r="CQ8" s="10">
        <f t="shared" ref="CQ8:CQ10" si="70">+CP8+CO8</f>
        <v>0</v>
      </c>
      <c r="CR8" s="11">
        <f t="shared" ref="CR8:CR10" si="71">+CO8/$E8</f>
        <v>0</v>
      </c>
      <c r="CS8" s="11">
        <f t="shared" ref="CS8:CS10" si="72">+CQ8/$E8</f>
        <v>0</v>
      </c>
      <c r="CT8" s="19"/>
      <c r="CU8" s="9">
        <f t="shared" ref="CU8:CU10" si="73">+CT8*0.2</f>
        <v>0</v>
      </c>
      <c r="CV8" s="10">
        <f t="shared" ref="CV8:CV10" si="74">+CU8+CT8</f>
        <v>0</v>
      </c>
      <c r="CW8" s="11">
        <f t="shared" ref="CW8:CW10" si="75">+CT8/$E8</f>
        <v>0</v>
      </c>
      <c r="CX8" s="11">
        <f t="shared" ref="CX8:CX10" si="76">+CV8/$E8</f>
        <v>0</v>
      </c>
      <c r="CY8" s="19"/>
      <c r="CZ8" s="9">
        <f t="shared" ref="CZ8:CZ10" si="77">+CY8*0.2</f>
        <v>0</v>
      </c>
      <c r="DA8" s="10">
        <f t="shared" ref="DA8:DA10" si="78">+CZ8+CY8</f>
        <v>0</v>
      </c>
      <c r="DB8" s="11">
        <f t="shared" ref="DB8:DB10" si="79">+CY8/$E8</f>
        <v>0</v>
      </c>
      <c r="DC8" s="11">
        <f t="shared" ref="DC8:DC10" si="80">+DA8/$E8</f>
        <v>0</v>
      </c>
      <c r="DD8" s="9">
        <v>10780000</v>
      </c>
      <c r="DE8" s="9">
        <f t="shared" ref="DE8:DE10" si="81">+DD8*0.2</f>
        <v>2156000</v>
      </c>
      <c r="DF8" s="10">
        <f t="shared" ref="DF8:DF10" si="82">+DE8+DD8</f>
        <v>12936000</v>
      </c>
      <c r="DG8" s="11">
        <f t="shared" ref="DG8:DG10" si="83">+DD8/$E8</f>
        <v>275</v>
      </c>
      <c r="DH8" s="11">
        <f t="shared" ref="DH8:DH10" si="84">+DF8/$E8</f>
        <v>330</v>
      </c>
    </row>
    <row r="9" spans="1:112" s="16" customFormat="1" x14ac:dyDescent="0.25">
      <c r="A9" s="17">
        <v>3</v>
      </c>
      <c r="B9" s="17">
        <v>15811100</v>
      </c>
      <c r="C9" s="17" t="s">
        <v>3</v>
      </c>
      <c r="D9" s="17" t="s">
        <v>156</v>
      </c>
      <c r="E9" s="18">
        <v>200</v>
      </c>
      <c r="F9" s="18">
        <v>270</v>
      </c>
      <c r="G9" s="8">
        <f t="shared" si="0"/>
        <v>54000</v>
      </c>
      <c r="H9" s="19"/>
      <c r="I9" s="9">
        <f t="shared" si="1"/>
        <v>0</v>
      </c>
      <c r="J9" s="10">
        <f t="shared" si="2"/>
        <v>0</v>
      </c>
      <c r="K9" s="11">
        <f t="shared" si="3"/>
        <v>0</v>
      </c>
      <c r="L9" s="11">
        <f t="shared" si="4"/>
        <v>0</v>
      </c>
      <c r="M9" s="18">
        <v>44666.67</v>
      </c>
      <c r="N9" s="8">
        <f t="shared" si="5"/>
        <v>8933.3340000000007</v>
      </c>
      <c r="O9" s="12">
        <f t="shared" si="6"/>
        <v>53600.004000000001</v>
      </c>
      <c r="P9" s="13">
        <f t="shared" si="7"/>
        <v>223.33335</v>
      </c>
      <c r="Q9" s="13">
        <f t="shared" si="8"/>
        <v>268.00002000000001</v>
      </c>
      <c r="R9" s="19"/>
      <c r="S9" s="9">
        <f t="shared" si="9"/>
        <v>0</v>
      </c>
      <c r="T9" s="10">
        <f t="shared" si="10"/>
        <v>0</v>
      </c>
      <c r="U9" s="11">
        <f t="shared" si="11"/>
        <v>0</v>
      </c>
      <c r="V9" s="11">
        <f t="shared" si="12"/>
        <v>0</v>
      </c>
      <c r="W9" s="19"/>
      <c r="X9" s="9">
        <f t="shared" si="13"/>
        <v>0</v>
      </c>
      <c r="Y9" s="10">
        <f t="shared" si="14"/>
        <v>0</v>
      </c>
      <c r="Z9" s="11">
        <f t="shared" si="15"/>
        <v>0</v>
      </c>
      <c r="AA9" s="11">
        <f t="shared" si="16"/>
        <v>0</v>
      </c>
      <c r="AB9" s="9">
        <v>100000000</v>
      </c>
      <c r="AC9" s="9">
        <f t="shared" si="17"/>
        <v>20000000</v>
      </c>
      <c r="AD9" s="10">
        <f t="shared" si="18"/>
        <v>120000000</v>
      </c>
      <c r="AE9" s="11">
        <f t="shared" si="19"/>
        <v>500000</v>
      </c>
      <c r="AF9" s="11">
        <f t="shared" si="20"/>
        <v>600000</v>
      </c>
      <c r="AG9" s="19">
        <v>45000</v>
      </c>
      <c r="AH9" s="9">
        <f t="shared" si="21"/>
        <v>9000</v>
      </c>
      <c r="AI9" s="10">
        <f t="shared" si="22"/>
        <v>54000</v>
      </c>
      <c r="AJ9" s="11">
        <f t="shared" si="23"/>
        <v>225</v>
      </c>
      <c r="AK9" s="11">
        <f t="shared" si="24"/>
        <v>270</v>
      </c>
      <c r="AL9" s="19"/>
      <c r="AM9" s="9">
        <f t="shared" si="25"/>
        <v>0</v>
      </c>
      <c r="AN9" s="10">
        <f t="shared" si="26"/>
        <v>0</v>
      </c>
      <c r="AO9" s="11">
        <f t="shared" si="27"/>
        <v>0</v>
      </c>
      <c r="AP9" s="11">
        <f t="shared" si="28"/>
        <v>0</v>
      </c>
      <c r="AQ9" s="19"/>
      <c r="AR9" s="9">
        <f t="shared" si="29"/>
        <v>0</v>
      </c>
      <c r="AS9" s="10">
        <f t="shared" si="30"/>
        <v>0</v>
      </c>
      <c r="AT9" s="11">
        <f t="shared" si="31"/>
        <v>0</v>
      </c>
      <c r="AU9" s="11">
        <f t="shared" si="32"/>
        <v>0</v>
      </c>
      <c r="AV9" s="19"/>
      <c r="AW9" s="9">
        <f t="shared" si="33"/>
        <v>0</v>
      </c>
      <c r="AX9" s="10">
        <f t="shared" si="34"/>
        <v>0</v>
      </c>
      <c r="AY9" s="11">
        <f t="shared" si="35"/>
        <v>0</v>
      </c>
      <c r="AZ9" s="11">
        <f t="shared" si="36"/>
        <v>0</v>
      </c>
      <c r="BA9" s="19"/>
      <c r="BB9" s="9">
        <f t="shared" si="37"/>
        <v>0</v>
      </c>
      <c r="BC9" s="10">
        <f t="shared" si="38"/>
        <v>0</v>
      </c>
      <c r="BD9" s="11">
        <f t="shared" si="39"/>
        <v>0</v>
      </c>
      <c r="BE9" s="11">
        <f t="shared" si="40"/>
        <v>0</v>
      </c>
      <c r="BF9" s="19"/>
      <c r="BG9" s="9">
        <f t="shared" si="41"/>
        <v>0</v>
      </c>
      <c r="BH9" s="10">
        <f t="shared" si="42"/>
        <v>0</v>
      </c>
      <c r="BI9" s="11">
        <f t="shared" si="43"/>
        <v>0</v>
      </c>
      <c r="BJ9" s="11">
        <f t="shared" si="44"/>
        <v>0</v>
      </c>
      <c r="BK9" s="19"/>
      <c r="BL9" s="9">
        <f t="shared" si="45"/>
        <v>0</v>
      </c>
      <c r="BM9" s="10">
        <f t="shared" si="46"/>
        <v>0</v>
      </c>
      <c r="BN9" s="11">
        <f t="shared" si="47"/>
        <v>0</v>
      </c>
      <c r="BO9" s="11">
        <f t="shared" si="48"/>
        <v>0</v>
      </c>
      <c r="BP9" s="19"/>
      <c r="BQ9" s="9">
        <f t="shared" si="49"/>
        <v>0</v>
      </c>
      <c r="BR9" s="10">
        <f t="shared" si="50"/>
        <v>0</v>
      </c>
      <c r="BS9" s="11">
        <f t="shared" si="51"/>
        <v>0</v>
      </c>
      <c r="BT9" s="11">
        <f t="shared" si="52"/>
        <v>0</v>
      </c>
      <c r="BU9" s="19"/>
      <c r="BV9" s="9">
        <f t="shared" si="53"/>
        <v>0</v>
      </c>
      <c r="BW9" s="10">
        <f t="shared" si="54"/>
        <v>0</v>
      </c>
      <c r="BX9" s="11">
        <f t="shared" si="55"/>
        <v>0</v>
      </c>
      <c r="BY9" s="11">
        <f t="shared" si="56"/>
        <v>0</v>
      </c>
      <c r="BZ9" s="19"/>
      <c r="CA9" s="9">
        <f t="shared" si="57"/>
        <v>0</v>
      </c>
      <c r="CB9" s="10">
        <f t="shared" si="58"/>
        <v>0</v>
      </c>
      <c r="CC9" s="11">
        <f t="shared" si="59"/>
        <v>0</v>
      </c>
      <c r="CD9" s="11">
        <f t="shared" si="60"/>
        <v>0</v>
      </c>
      <c r="CE9" s="19"/>
      <c r="CF9" s="9">
        <f t="shared" si="61"/>
        <v>0</v>
      </c>
      <c r="CG9" s="10">
        <f t="shared" si="62"/>
        <v>0</v>
      </c>
      <c r="CH9" s="11">
        <f t="shared" si="63"/>
        <v>0</v>
      </c>
      <c r="CI9" s="11">
        <f t="shared" si="64"/>
        <v>0</v>
      </c>
      <c r="CJ9" s="19"/>
      <c r="CK9" s="9">
        <f t="shared" si="65"/>
        <v>0</v>
      </c>
      <c r="CL9" s="10">
        <f t="shared" si="66"/>
        <v>0</v>
      </c>
      <c r="CM9" s="11">
        <f t="shared" si="67"/>
        <v>0</v>
      </c>
      <c r="CN9" s="11">
        <f t="shared" si="68"/>
        <v>0</v>
      </c>
      <c r="CO9" s="19"/>
      <c r="CP9" s="9">
        <f t="shared" si="69"/>
        <v>0</v>
      </c>
      <c r="CQ9" s="10">
        <f t="shared" si="70"/>
        <v>0</v>
      </c>
      <c r="CR9" s="11">
        <f t="shared" si="71"/>
        <v>0</v>
      </c>
      <c r="CS9" s="11">
        <f t="shared" si="72"/>
        <v>0</v>
      </c>
      <c r="CT9" s="19"/>
      <c r="CU9" s="9">
        <f t="shared" si="73"/>
        <v>0</v>
      </c>
      <c r="CV9" s="10">
        <f t="shared" si="74"/>
        <v>0</v>
      </c>
      <c r="CW9" s="11">
        <f t="shared" si="75"/>
        <v>0</v>
      </c>
      <c r="CX9" s="11">
        <f t="shared" si="76"/>
        <v>0</v>
      </c>
      <c r="CY9" s="19"/>
      <c r="CZ9" s="9">
        <f t="shared" si="77"/>
        <v>0</v>
      </c>
      <c r="DA9" s="10">
        <f t="shared" si="78"/>
        <v>0</v>
      </c>
      <c r="DB9" s="11">
        <f t="shared" si="79"/>
        <v>0</v>
      </c>
      <c r="DC9" s="11">
        <f t="shared" si="80"/>
        <v>0</v>
      </c>
      <c r="DD9" s="19">
        <v>53333</v>
      </c>
      <c r="DE9" s="9">
        <v>10667</v>
      </c>
      <c r="DF9" s="10">
        <v>64000</v>
      </c>
      <c r="DG9" s="11">
        <f t="shared" si="83"/>
        <v>266.66500000000002</v>
      </c>
      <c r="DH9" s="11">
        <f t="shared" si="84"/>
        <v>320</v>
      </c>
    </row>
    <row r="10" spans="1:112" s="16" customFormat="1" x14ac:dyDescent="0.25">
      <c r="A10" s="17">
        <v>4</v>
      </c>
      <c r="B10" s="17">
        <v>15811100</v>
      </c>
      <c r="C10" s="17" t="s">
        <v>4</v>
      </c>
      <c r="D10" s="17" t="s">
        <v>156</v>
      </c>
      <c r="E10" s="18">
        <v>1000</v>
      </c>
      <c r="F10" s="18">
        <v>500</v>
      </c>
      <c r="G10" s="8">
        <f t="shared" si="0"/>
        <v>500000</v>
      </c>
      <c r="H10" s="19"/>
      <c r="I10" s="9">
        <f t="shared" si="1"/>
        <v>0</v>
      </c>
      <c r="J10" s="10">
        <f t="shared" si="2"/>
        <v>0</v>
      </c>
      <c r="K10" s="11">
        <f t="shared" si="3"/>
        <v>0</v>
      </c>
      <c r="L10" s="11">
        <f t="shared" si="4"/>
        <v>0</v>
      </c>
      <c r="M10" s="18">
        <v>400000</v>
      </c>
      <c r="N10" s="8">
        <f t="shared" si="5"/>
        <v>80000</v>
      </c>
      <c r="O10" s="12">
        <f t="shared" si="6"/>
        <v>480000</v>
      </c>
      <c r="P10" s="13">
        <f t="shared" si="7"/>
        <v>400</v>
      </c>
      <c r="Q10" s="13">
        <f t="shared" si="8"/>
        <v>480</v>
      </c>
      <c r="R10" s="19"/>
      <c r="S10" s="9">
        <f t="shared" si="9"/>
        <v>0</v>
      </c>
      <c r="T10" s="10">
        <f t="shared" si="10"/>
        <v>0</v>
      </c>
      <c r="U10" s="11">
        <f t="shared" si="11"/>
        <v>0</v>
      </c>
      <c r="V10" s="11">
        <f t="shared" si="12"/>
        <v>0</v>
      </c>
      <c r="W10" s="19"/>
      <c r="X10" s="9">
        <f t="shared" si="13"/>
        <v>0</v>
      </c>
      <c r="Y10" s="10">
        <f t="shared" si="14"/>
        <v>0</v>
      </c>
      <c r="Z10" s="11">
        <f t="shared" si="15"/>
        <v>0</v>
      </c>
      <c r="AA10" s="11">
        <f t="shared" si="16"/>
        <v>0</v>
      </c>
      <c r="AB10" s="9">
        <v>100000000</v>
      </c>
      <c r="AC10" s="9">
        <f t="shared" si="17"/>
        <v>20000000</v>
      </c>
      <c r="AD10" s="10">
        <f t="shared" si="18"/>
        <v>120000000</v>
      </c>
      <c r="AE10" s="11">
        <f t="shared" si="19"/>
        <v>100000</v>
      </c>
      <c r="AF10" s="11">
        <f t="shared" si="20"/>
        <v>120000</v>
      </c>
      <c r="AG10" s="19">
        <v>420000</v>
      </c>
      <c r="AH10" s="9">
        <f t="shared" si="21"/>
        <v>84000</v>
      </c>
      <c r="AI10" s="10">
        <f t="shared" si="22"/>
        <v>504000</v>
      </c>
      <c r="AJ10" s="11">
        <f t="shared" si="23"/>
        <v>420</v>
      </c>
      <c r="AK10" s="11">
        <f t="shared" si="24"/>
        <v>504</v>
      </c>
      <c r="AL10" s="19"/>
      <c r="AM10" s="9">
        <f t="shared" si="25"/>
        <v>0</v>
      </c>
      <c r="AN10" s="10">
        <f t="shared" si="26"/>
        <v>0</v>
      </c>
      <c r="AO10" s="11">
        <f t="shared" si="27"/>
        <v>0</v>
      </c>
      <c r="AP10" s="11">
        <f t="shared" si="28"/>
        <v>0</v>
      </c>
      <c r="AQ10" s="19"/>
      <c r="AR10" s="9">
        <f t="shared" si="29"/>
        <v>0</v>
      </c>
      <c r="AS10" s="10">
        <f t="shared" si="30"/>
        <v>0</v>
      </c>
      <c r="AT10" s="11">
        <f t="shared" si="31"/>
        <v>0</v>
      </c>
      <c r="AU10" s="11">
        <f t="shared" si="32"/>
        <v>0</v>
      </c>
      <c r="AV10" s="19"/>
      <c r="AW10" s="9">
        <f t="shared" si="33"/>
        <v>0</v>
      </c>
      <c r="AX10" s="10">
        <f t="shared" si="34"/>
        <v>0</v>
      </c>
      <c r="AY10" s="11">
        <f t="shared" si="35"/>
        <v>0</v>
      </c>
      <c r="AZ10" s="11">
        <f t="shared" si="36"/>
        <v>0</v>
      </c>
      <c r="BA10" s="19"/>
      <c r="BB10" s="9">
        <f t="shared" si="37"/>
        <v>0</v>
      </c>
      <c r="BC10" s="10">
        <f t="shared" si="38"/>
        <v>0</v>
      </c>
      <c r="BD10" s="11">
        <f t="shared" si="39"/>
        <v>0</v>
      </c>
      <c r="BE10" s="11">
        <f t="shared" si="40"/>
        <v>0</v>
      </c>
      <c r="BF10" s="19"/>
      <c r="BG10" s="9">
        <f t="shared" si="41"/>
        <v>0</v>
      </c>
      <c r="BH10" s="10">
        <f t="shared" si="42"/>
        <v>0</v>
      </c>
      <c r="BI10" s="11">
        <f t="shared" si="43"/>
        <v>0</v>
      </c>
      <c r="BJ10" s="11">
        <f t="shared" si="44"/>
        <v>0</v>
      </c>
      <c r="BK10" s="19"/>
      <c r="BL10" s="9">
        <f t="shared" si="45"/>
        <v>0</v>
      </c>
      <c r="BM10" s="10">
        <f t="shared" si="46"/>
        <v>0</v>
      </c>
      <c r="BN10" s="11">
        <f t="shared" si="47"/>
        <v>0</v>
      </c>
      <c r="BO10" s="11">
        <f t="shared" si="48"/>
        <v>0</v>
      </c>
      <c r="BP10" s="19"/>
      <c r="BQ10" s="9">
        <f t="shared" si="49"/>
        <v>0</v>
      </c>
      <c r="BR10" s="10">
        <f t="shared" si="50"/>
        <v>0</v>
      </c>
      <c r="BS10" s="11">
        <f t="shared" si="51"/>
        <v>0</v>
      </c>
      <c r="BT10" s="11">
        <f t="shared" si="52"/>
        <v>0</v>
      </c>
      <c r="BU10" s="19"/>
      <c r="BV10" s="9">
        <f t="shared" si="53"/>
        <v>0</v>
      </c>
      <c r="BW10" s="10">
        <f t="shared" si="54"/>
        <v>0</v>
      </c>
      <c r="BX10" s="11">
        <f t="shared" si="55"/>
        <v>0</v>
      </c>
      <c r="BY10" s="11">
        <f t="shared" si="56"/>
        <v>0</v>
      </c>
      <c r="BZ10" s="19"/>
      <c r="CA10" s="9">
        <f t="shared" si="57"/>
        <v>0</v>
      </c>
      <c r="CB10" s="10">
        <f t="shared" si="58"/>
        <v>0</v>
      </c>
      <c r="CC10" s="11">
        <f t="shared" si="59"/>
        <v>0</v>
      </c>
      <c r="CD10" s="11">
        <f t="shared" si="60"/>
        <v>0</v>
      </c>
      <c r="CE10" s="19"/>
      <c r="CF10" s="9">
        <f t="shared" si="61"/>
        <v>0</v>
      </c>
      <c r="CG10" s="10">
        <f t="shared" si="62"/>
        <v>0</v>
      </c>
      <c r="CH10" s="11">
        <f t="shared" si="63"/>
        <v>0</v>
      </c>
      <c r="CI10" s="11">
        <f t="shared" si="64"/>
        <v>0</v>
      </c>
      <c r="CJ10" s="19"/>
      <c r="CK10" s="9">
        <f t="shared" si="65"/>
        <v>0</v>
      </c>
      <c r="CL10" s="10">
        <f t="shared" si="66"/>
        <v>0</v>
      </c>
      <c r="CM10" s="11">
        <f t="shared" si="67"/>
        <v>0</v>
      </c>
      <c r="CN10" s="11">
        <f t="shared" si="68"/>
        <v>0</v>
      </c>
      <c r="CO10" s="19"/>
      <c r="CP10" s="9">
        <f t="shared" si="69"/>
        <v>0</v>
      </c>
      <c r="CQ10" s="10">
        <f t="shared" si="70"/>
        <v>0</v>
      </c>
      <c r="CR10" s="11">
        <f t="shared" si="71"/>
        <v>0</v>
      </c>
      <c r="CS10" s="11">
        <f t="shared" si="72"/>
        <v>0</v>
      </c>
      <c r="CT10" s="19"/>
      <c r="CU10" s="9">
        <f t="shared" si="73"/>
        <v>0</v>
      </c>
      <c r="CV10" s="10">
        <f t="shared" si="74"/>
        <v>0</v>
      </c>
      <c r="CW10" s="11">
        <f t="shared" si="75"/>
        <v>0</v>
      </c>
      <c r="CX10" s="11">
        <f t="shared" si="76"/>
        <v>0</v>
      </c>
      <c r="CY10" s="19"/>
      <c r="CZ10" s="9">
        <f t="shared" si="77"/>
        <v>0</v>
      </c>
      <c r="DA10" s="10">
        <f t="shared" si="78"/>
        <v>0</v>
      </c>
      <c r="DB10" s="11">
        <f t="shared" si="79"/>
        <v>0</v>
      </c>
      <c r="DC10" s="11">
        <f t="shared" si="80"/>
        <v>0</v>
      </c>
      <c r="DD10" s="19"/>
      <c r="DE10" s="9">
        <f t="shared" si="81"/>
        <v>0</v>
      </c>
      <c r="DF10" s="10">
        <f t="shared" si="82"/>
        <v>0</v>
      </c>
      <c r="DG10" s="11">
        <f t="shared" si="83"/>
        <v>0</v>
      </c>
      <c r="DH10" s="11">
        <f t="shared" si="84"/>
        <v>0</v>
      </c>
    </row>
    <row r="11" spans="1:112" s="16" customFormat="1" x14ac:dyDescent="0.25">
      <c r="A11" s="3"/>
      <c r="B11" s="4"/>
      <c r="C11" s="20" t="s">
        <v>5</v>
      </c>
      <c r="D11" s="4"/>
      <c r="E11" s="21"/>
      <c r="F11" s="21"/>
      <c r="G11" s="21"/>
      <c r="H11" s="22"/>
      <c r="I11" s="21"/>
      <c r="J11" s="23"/>
      <c r="K11" s="22"/>
      <c r="L11" s="23"/>
      <c r="M11" s="22"/>
      <c r="N11" s="21"/>
      <c r="O11" s="23"/>
      <c r="P11" s="22"/>
      <c r="Q11" s="23"/>
      <c r="R11" s="22"/>
      <c r="S11" s="21"/>
      <c r="T11" s="23"/>
      <c r="U11" s="22"/>
      <c r="V11" s="23"/>
      <c r="W11" s="22"/>
      <c r="X11" s="21"/>
      <c r="Y11" s="23"/>
      <c r="Z11" s="22"/>
      <c r="AA11" s="23"/>
      <c r="AB11" s="22"/>
      <c r="AC11" s="21"/>
      <c r="AD11" s="23"/>
      <c r="AE11" s="22"/>
      <c r="AF11" s="23"/>
      <c r="AG11" s="22"/>
      <c r="AH11" s="21"/>
      <c r="AI11" s="23"/>
      <c r="AJ11" s="22"/>
      <c r="AK11" s="23"/>
      <c r="AL11" s="22"/>
      <c r="AM11" s="21"/>
      <c r="AN11" s="23"/>
      <c r="AO11" s="22"/>
      <c r="AP11" s="23"/>
      <c r="AQ11" s="22"/>
      <c r="AR11" s="21"/>
      <c r="AS11" s="23"/>
      <c r="AT11" s="22"/>
      <c r="AU11" s="23"/>
      <c r="AV11" s="22"/>
      <c r="AW11" s="21"/>
      <c r="AX11" s="23"/>
      <c r="AY11" s="22"/>
      <c r="AZ11" s="23"/>
      <c r="BA11" s="22"/>
      <c r="BB11" s="21"/>
      <c r="BC11" s="23"/>
      <c r="BD11" s="22"/>
      <c r="BE11" s="23"/>
      <c r="BF11" s="22"/>
      <c r="BG11" s="21"/>
      <c r="BH11" s="23"/>
      <c r="BI11" s="22"/>
      <c r="BJ11" s="23"/>
      <c r="BK11" s="22"/>
      <c r="BL11" s="21"/>
      <c r="BM11" s="23"/>
      <c r="BN11" s="22"/>
      <c r="BO11" s="23"/>
      <c r="BP11" s="22"/>
      <c r="BQ11" s="21"/>
      <c r="BR11" s="23"/>
      <c r="BS11" s="22"/>
      <c r="BT11" s="23"/>
      <c r="BU11" s="22"/>
      <c r="BV11" s="21"/>
      <c r="BW11" s="23"/>
      <c r="BX11" s="22"/>
      <c r="BY11" s="23"/>
      <c r="BZ11" s="22"/>
      <c r="CA11" s="21"/>
      <c r="CB11" s="23"/>
      <c r="CC11" s="22"/>
      <c r="CD11" s="23"/>
      <c r="CE11" s="22"/>
      <c r="CF11" s="21"/>
      <c r="CG11" s="23"/>
      <c r="CH11" s="22"/>
      <c r="CI11" s="23"/>
      <c r="CJ11" s="22"/>
      <c r="CK11" s="21"/>
      <c r="CL11" s="23"/>
      <c r="CM11" s="22"/>
      <c r="CN11" s="23"/>
      <c r="CO11" s="22"/>
      <c r="CP11" s="21"/>
      <c r="CQ11" s="23"/>
      <c r="CR11" s="22"/>
      <c r="CS11" s="23"/>
      <c r="CT11" s="22"/>
      <c r="CU11" s="21"/>
      <c r="CV11" s="23"/>
      <c r="CW11" s="22"/>
      <c r="CX11" s="23"/>
      <c r="CY11" s="22"/>
      <c r="CZ11" s="21"/>
      <c r="DA11" s="23"/>
      <c r="DB11" s="22"/>
      <c r="DC11" s="23"/>
      <c r="DD11" s="22"/>
      <c r="DE11" s="21"/>
      <c r="DF11" s="23"/>
      <c r="DG11" s="22"/>
      <c r="DH11" s="23"/>
    </row>
    <row r="12" spans="1:112" s="16" customFormat="1" x14ac:dyDescent="0.25">
      <c r="A12" s="17">
        <v>5</v>
      </c>
      <c r="B12" s="17">
        <v>15542100</v>
      </c>
      <c r="C12" s="17" t="s">
        <v>6</v>
      </c>
      <c r="D12" s="17" t="s">
        <v>156</v>
      </c>
      <c r="E12" s="18">
        <v>2500</v>
      </c>
      <c r="F12" s="18">
        <v>2000</v>
      </c>
      <c r="G12" s="8">
        <f t="shared" ref="G12:G17" si="85">+F12*E12</f>
        <v>5000000</v>
      </c>
      <c r="H12" s="19"/>
      <c r="I12" s="9">
        <f t="shared" ref="I12:I17" si="86">+H12*0.2</f>
        <v>0</v>
      </c>
      <c r="J12" s="10">
        <f t="shared" ref="J12:J17" si="87">+I12+H12</f>
        <v>0</v>
      </c>
      <c r="K12" s="11">
        <f t="shared" ref="K12:K17" si="88">+H12/$E12</f>
        <v>0</v>
      </c>
      <c r="L12" s="11">
        <f t="shared" ref="L12:L17" si="89">+J12/$E12</f>
        <v>0</v>
      </c>
      <c r="M12" s="19"/>
      <c r="N12" s="9">
        <f t="shared" ref="N12:N17" si="90">+M12*0.2</f>
        <v>0</v>
      </c>
      <c r="O12" s="10">
        <f t="shared" ref="O12:O17" si="91">+N12+M12</f>
        <v>0</v>
      </c>
      <c r="P12" s="11">
        <f t="shared" ref="P12:P17" si="92">+M12/$E12</f>
        <v>0</v>
      </c>
      <c r="Q12" s="11">
        <f t="shared" ref="Q12:Q17" si="93">+O12/$E12</f>
        <v>0</v>
      </c>
      <c r="R12" s="19"/>
      <c r="S12" s="9">
        <f t="shared" ref="S12:S17" si="94">+R12*0.2</f>
        <v>0</v>
      </c>
      <c r="T12" s="10">
        <f t="shared" ref="T12:T17" si="95">+S12+R12</f>
        <v>0</v>
      </c>
      <c r="U12" s="11">
        <f t="shared" ref="U12:U17" si="96">+R12/$E12</f>
        <v>0</v>
      </c>
      <c r="V12" s="11">
        <f t="shared" ref="V12:V17" si="97">+T12/$E12</f>
        <v>0</v>
      </c>
      <c r="W12" s="19"/>
      <c r="X12" s="9">
        <f t="shared" ref="X12:X17" si="98">+W12*0.2</f>
        <v>0</v>
      </c>
      <c r="Y12" s="10">
        <f t="shared" ref="Y12:Y17" si="99">+X12+W12</f>
        <v>0</v>
      </c>
      <c r="Z12" s="11">
        <f t="shared" ref="Z12:Z17" si="100">+W12/$E12</f>
        <v>0</v>
      </c>
      <c r="AA12" s="11">
        <f t="shared" ref="AA12:AA17" si="101">+Y12/$E12</f>
        <v>0</v>
      </c>
      <c r="AB12" s="9">
        <v>100000000</v>
      </c>
      <c r="AC12" s="9">
        <f t="shared" ref="AC12:AC17" si="102">+AB12*0.2</f>
        <v>20000000</v>
      </c>
      <c r="AD12" s="10">
        <f t="shared" ref="AD12:AD17" si="103">+AC12+AB12</f>
        <v>120000000</v>
      </c>
      <c r="AE12" s="11">
        <f t="shared" ref="AE12:AE17" si="104">+AB12/$E12</f>
        <v>40000</v>
      </c>
      <c r="AF12" s="11">
        <f t="shared" ref="AF12:AF17" si="105">+AD12/$E12</f>
        <v>48000</v>
      </c>
      <c r="AG12" s="19"/>
      <c r="AH12" s="9">
        <f t="shared" ref="AH12:AH17" si="106">+AG12*0.2</f>
        <v>0</v>
      </c>
      <c r="AI12" s="10">
        <f t="shared" ref="AI12:AI17" si="107">+AH12+AG12</f>
        <v>0</v>
      </c>
      <c r="AJ12" s="11">
        <f t="shared" ref="AJ12:AJ17" si="108">+AG12/$E12</f>
        <v>0</v>
      </c>
      <c r="AK12" s="11">
        <f t="shared" ref="AK12:AK17" si="109">+AI12/$E12</f>
        <v>0</v>
      </c>
      <c r="AL12" s="19">
        <v>4166625</v>
      </c>
      <c r="AM12" s="9">
        <f t="shared" ref="AM12:AM17" si="110">+AL12*0.2</f>
        <v>833325</v>
      </c>
      <c r="AN12" s="10">
        <f t="shared" ref="AN12:AN17" si="111">+AM12+AL12</f>
        <v>4999950</v>
      </c>
      <c r="AO12" s="11">
        <f t="shared" ref="AO12:AO17" si="112">+AL12/$E12</f>
        <v>1666.65</v>
      </c>
      <c r="AP12" s="11">
        <f t="shared" ref="AP12:AP17" si="113">+AN12/$E12</f>
        <v>1999.98</v>
      </c>
      <c r="AQ12" s="19"/>
      <c r="AR12" s="9">
        <f t="shared" ref="AR12:AR17" si="114">+AQ12*0.2</f>
        <v>0</v>
      </c>
      <c r="AS12" s="10">
        <f t="shared" ref="AS12:AS17" si="115">+AR12+AQ12</f>
        <v>0</v>
      </c>
      <c r="AT12" s="11">
        <f t="shared" ref="AT12:AT17" si="116">+AQ12/$E12</f>
        <v>0</v>
      </c>
      <c r="AU12" s="11">
        <f t="shared" ref="AU12:AU17" si="117">+AS12/$E12</f>
        <v>0</v>
      </c>
      <c r="AV12" s="19"/>
      <c r="AW12" s="9">
        <f t="shared" ref="AW12:AW17" si="118">+AV12*0.2</f>
        <v>0</v>
      </c>
      <c r="AX12" s="10">
        <f t="shared" ref="AX12:AX17" si="119">+AW12+AV12</f>
        <v>0</v>
      </c>
      <c r="AY12" s="11">
        <f t="shared" ref="AY12:AY17" si="120">+AV12/$E12</f>
        <v>0</v>
      </c>
      <c r="AZ12" s="11">
        <f t="shared" ref="AZ12:AZ17" si="121">+AX12/$E12</f>
        <v>0</v>
      </c>
      <c r="BA12" s="24">
        <v>2604166.67</v>
      </c>
      <c r="BB12" s="14">
        <f t="shared" ref="BB12:BB17" si="122">+BA12*0.2</f>
        <v>520833.33400000003</v>
      </c>
      <c r="BC12" s="15">
        <f t="shared" ref="BC12:BC17" si="123">+BB12+BA12</f>
        <v>3125000.0039999997</v>
      </c>
      <c r="BD12" s="25">
        <f t="shared" ref="BD12:BD17" si="124">+BA12/$E12</f>
        <v>1041.6666680000001</v>
      </c>
      <c r="BE12" s="25">
        <f t="shared" ref="BE12:BE17" si="125">+BC12/$E12</f>
        <v>1250.0000015999999</v>
      </c>
      <c r="BF12" s="19">
        <v>3750000</v>
      </c>
      <c r="BG12" s="9">
        <f t="shared" ref="BG12:BG17" si="126">+BF12*0.2</f>
        <v>750000</v>
      </c>
      <c r="BH12" s="10">
        <f t="shared" ref="BH12:BH17" si="127">+BG12+BF12</f>
        <v>4500000</v>
      </c>
      <c r="BI12" s="11">
        <f t="shared" ref="BI12:BI17" si="128">+BF12/$E12</f>
        <v>1500</v>
      </c>
      <c r="BJ12" s="11">
        <f t="shared" ref="BJ12:BJ17" si="129">+BH12/$E12</f>
        <v>1800</v>
      </c>
      <c r="BK12" s="19"/>
      <c r="BL12" s="9">
        <f t="shared" ref="BL12:BL17" si="130">+BK12*0.2</f>
        <v>0</v>
      </c>
      <c r="BM12" s="10">
        <f t="shared" ref="BM12:BM17" si="131">+BL12+BK12</f>
        <v>0</v>
      </c>
      <c r="BN12" s="11">
        <f t="shared" ref="BN12:BN17" si="132">+BK12/$E12</f>
        <v>0</v>
      </c>
      <c r="BO12" s="11">
        <f t="shared" ref="BO12:BO17" si="133">+BM12/$E12</f>
        <v>0</v>
      </c>
      <c r="BP12" s="18">
        <v>2602083.33</v>
      </c>
      <c r="BQ12" s="8">
        <f t="shared" ref="BQ12:BQ17" si="134">+BP12*0.2</f>
        <v>520416.66600000003</v>
      </c>
      <c r="BR12" s="12">
        <f t="shared" ref="BR12:BR17" si="135">+BQ12+BP12</f>
        <v>3122499.9960000003</v>
      </c>
      <c r="BS12" s="13">
        <f t="shared" ref="BS12:BS17" si="136">+BP12/$E12</f>
        <v>1040.8333319999999</v>
      </c>
      <c r="BT12" s="13">
        <f t="shared" ref="BT12:BT17" si="137">+BR12/$E12</f>
        <v>1248.9999984000001</v>
      </c>
      <c r="BU12" s="19"/>
      <c r="BV12" s="9">
        <f t="shared" ref="BV12:BV17" si="138">+BU12*0.2</f>
        <v>0</v>
      </c>
      <c r="BW12" s="10">
        <f t="shared" ref="BW12:BW17" si="139">+BV12+BU12</f>
        <v>0</v>
      </c>
      <c r="BX12" s="11">
        <f t="shared" ref="BX12:BX17" si="140">+BU12/$E12</f>
        <v>0</v>
      </c>
      <c r="BY12" s="11">
        <f t="shared" ref="BY12:BY17" si="141">+BW12/$E12</f>
        <v>0</v>
      </c>
      <c r="BZ12" s="19"/>
      <c r="CA12" s="9">
        <f t="shared" ref="CA12:CA17" si="142">+BZ12*0.2</f>
        <v>0</v>
      </c>
      <c r="CB12" s="10">
        <f t="shared" ref="CB12:CB17" si="143">+CA12+BZ12</f>
        <v>0</v>
      </c>
      <c r="CC12" s="11">
        <f t="shared" ref="CC12:CC17" si="144">+BZ12/$E12</f>
        <v>0</v>
      </c>
      <c r="CD12" s="11">
        <f t="shared" ref="CD12:CD17" si="145">+CB12/$E12</f>
        <v>0</v>
      </c>
      <c r="CE12" s="19"/>
      <c r="CF12" s="9">
        <f t="shared" ref="CF12:CF17" si="146">+CE12*0.2</f>
        <v>0</v>
      </c>
      <c r="CG12" s="10">
        <f t="shared" ref="CG12:CG17" si="147">+CF12+CE12</f>
        <v>0</v>
      </c>
      <c r="CH12" s="11">
        <f t="shared" ref="CH12:CH17" si="148">+CE12/$E12</f>
        <v>0</v>
      </c>
      <c r="CI12" s="11">
        <f t="shared" ref="CI12:CI17" si="149">+CG12/$E12</f>
        <v>0</v>
      </c>
      <c r="CJ12" s="19"/>
      <c r="CK12" s="9">
        <f t="shared" ref="CK12:CK17" si="150">+CJ12*0.2</f>
        <v>0</v>
      </c>
      <c r="CL12" s="10">
        <f t="shared" ref="CL12:CL17" si="151">+CK12+CJ12</f>
        <v>0</v>
      </c>
      <c r="CM12" s="11">
        <f t="shared" ref="CM12:CM17" si="152">+CJ12/$E12</f>
        <v>0</v>
      </c>
      <c r="CN12" s="11">
        <f t="shared" ref="CN12:CN17" si="153">+CL12/$E12</f>
        <v>0</v>
      </c>
      <c r="CO12" s="19"/>
      <c r="CP12" s="9">
        <f t="shared" ref="CP12:CP17" si="154">+CO12*0.2</f>
        <v>0</v>
      </c>
      <c r="CQ12" s="10">
        <f t="shared" ref="CQ12:CQ17" si="155">+CP12+CO12</f>
        <v>0</v>
      </c>
      <c r="CR12" s="11">
        <f t="shared" ref="CR12:CR17" si="156">+CO12/$E12</f>
        <v>0</v>
      </c>
      <c r="CS12" s="11">
        <f t="shared" ref="CS12:CS17" si="157">+CQ12/$E12</f>
        <v>0</v>
      </c>
      <c r="CT12" s="19"/>
      <c r="CU12" s="9">
        <f t="shared" ref="CU12:CU17" si="158">+CT12*0.2</f>
        <v>0</v>
      </c>
      <c r="CV12" s="10">
        <f t="shared" ref="CV12:CV17" si="159">+CU12+CT12</f>
        <v>0</v>
      </c>
      <c r="CW12" s="11">
        <f t="shared" ref="CW12:CW17" si="160">+CT12/$E12</f>
        <v>0</v>
      </c>
      <c r="CX12" s="11">
        <f t="shared" ref="CX12:CX17" si="161">+CV12/$E12</f>
        <v>0</v>
      </c>
      <c r="CY12" s="19">
        <v>5000000</v>
      </c>
      <c r="CZ12" s="9">
        <f t="shared" ref="CZ12:CZ17" si="162">+CY12*0.2</f>
        <v>1000000</v>
      </c>
      <c r="DA12" s="10">
        <f t="shared" ref="DA12:DA17" si="163">+CZ12+CY12</f>
        <v>6000000</v>
      </c>
      <c r="DB12" s="11">
        <f t="shared" ref="DB12:DB17" si="164">+CY12/$E12</f>
        <v>2000</v>
      </c>
      <c r="DC12" s="11">
        <f t="shared" ref="DC12:DC17" si="165">+DA12/$E12</f>
        <v>2400</v>
      </c>
      <c r="DD12" s="19"/>
      <c r="DE12" s="9">
        <f t="shared" ref="DE12:DE17" si="166">+DD12*0.2</f>
        <v>0</v>
      </c>
      <c r="DF12" s="10">
        <f t="shared" ref="DF12:DF17" si="167">+DE12+DD12</f>
        <v>0</v>
      </c>
      <c r="DG12" s="11">
        <f t="shared" ref="DG12:DG17" si="168">+DD12/$E12</f>
        <v>0</v>
      </c>
      <c r="DH12" s="11">
        <f t="shared" ref="DH12:DH17" si="169">+DF12/$E12</f>
        <v>0</v>
      </c>
    </row>
    <row r="13" spans="1:112" s="16" customFormat="1" ht="30" x14ac:dyDescent="0.25">
      <c r="A13" s="17">
        <v>6</v>
      </c>
      <c r="B13" s="17">
        <v>15511600</v>
      </c>
      <c r="C13" s="17" t="s">
        <v>7</v>
      </c>
      <c r="D13" s="17" t="s">
        <v>156</v>
      </c>
      <c r="E13" s="18">
        <v>2500</v>
      </c>
      <c r="F13" s="18">
        <v>1300</v>
      </c>
      <c r="G13" s="8">
        <f t="shared" si="85"/>
        <v>3250000</v>
      </c>
      <c r="H13" s="19"/>
      <c r="I13" s="9">
        <f t="shared" si="86"/>
        <v>0</v>
      </c>
      <c r="J13" s="10">
        <f t="shared" si="87"/>
        <v>0</v>
      </c>
      <c r="K13" s="11">
        <f t="shared" si="88"/>
        <v>0</v>
      </c>
      <c r="L13" s="11">
        <f t="shared" si="89"/>
        <v>0</v>
      </c>
      <c r="M13" s="19"/>
      <c r="N13" s="9">
        <f t="shared" si="90"/>
        <v>0</v>
      </c>
      <c r="O13" s="10">
        <f t="shared" si="91"/>
        <v>0</v>
      </c>
      <c r="P13" s="11">
        <f t="shared" si="92"/>
        <v>0</v>
      </c>
      <c r="Q13" s="11">
        <f t="shared" si="93"/>
        <v>0</v>
      </c>
      <c r="R13" s="19"/>
      <c r="S13" s="9">
        <f t="shared" si="94"/>
        <v>0</v>
      </c>
      <c r="T13" s="10">
        <f t="shared" si="95"/>
        <v>0</v>
      </c>
      <c r="U13" s="11">
        <f t="shared" si="96"/>
        <v>0</v>
      </c>
      <c r="V13" s="11">
        <f t="shared" si="97"/>
        <v>0</v>
      </c>
      <c r="W13" s="19"/>
      <c r="X13" s="9">
        <f t="shared" si="98"/>
        <v>0</v>
      </c>
      <c r="Y13" s="10">
        <f t="shared" si="99"/>
        <v>0</v>
      </c>
      <c r="Z13" s="11">
        <f t="shared" si="100"/>
        <v>0</v>
      </c>
      <c r="AA13" s="11">
        <f t="shared" si="101"/>
        <v>0</v>
      </c>
      <c r="AB13" s="9">
        <v>100000000</v>
      </c>
      <c r="AC13" s="9">
        <f t="shared" si="102"/>
        <v>20000000</v>
      </c>
      <c r="AD13" s="10">
        <f t="shared" si="103"/>
        <v>120000000</v>
      </c>
      <c r="AE13" s="11">
        <f t="shared" si="104"/>
        <v>40000</v>
      </c>
      <c r="AF13" s="11">
        <f t="shared" si="105"/>
        <v>48000</v>
      </c>
      <c r="AG13" s="19"/>
      <c r="AH13" s="9">
        <f t="shared" si="106"/>
        <v>0</v>
      </c>
      <c r="AI13" s="10">
        <f t="shared" si="107"/>
        <v>0</v>
      </c>
      <c r="AJ13" s="11">
        <f t="shared" si="108"/>
        <v>0</v>
      </c>
      <c r="AK13" s="11">
        <f t="shared" si="109"/>
        <v>0</v>
      </c>
      <c r="AL13" s="19">
        <v>2200000</v>
      </c>
      <c r="AM13" s="9">
        <f t="shared" si="110"/>
        <v>440000</v>
      </c>
      <c r="AN13" s="10">
        <f t="shared" si="111"/>
        <v>2640000</v>
      </c>
      <c r="AO13" s="11">
        <f t="shared" si="112"/>
        <v>880</v>
      </c>
      <c r="AP13" s="11">
        <f t="shared" si="113"/>
        <v>1056</v>
      </c>
      <c r="AQ13" s="19"/>
      <c r="AR13" s="9">
        <f t="shared" si="114"/>
        <v>0</v>
      </c>
      <c r="AS13" s="10">
        <f t="shared" si="115"/>
        <v>0</v>
      </c>
      <c r="AT13" s="11">
        <f t="shared" si="116"/>
        <v>0</v>
      </c>
      <c r="AU13" s="11">
        <f t="shared" si="117"/>
        <v>0</v>
      </c>
      <c r="AV13" s="19"/>
      <c r="AW13" s="9">
        <f t="shared" si="118"/>
        <v>0</v>
      </c>
      <c r="AX13" s="10">
        <f t="shared" si="119"/>
        <v>0</v>
      </c>
      <c r="AY13" s="11">
        <f t="shared" si="120"/>
        <v>0</v>
      </c>
      <c r="AZ13" s="11">
        <f t="shared" si="121"/>
        <v>0</v>
      </c>
      <c r="BA13" s="19">
        <v>3437500</v>
      </c>
      <c r="BB13" s="9">
        <f t="shared" si="122"/>
        <v>687500</v>
      </c>
      <c r="BC13" s="10">
        <f t="shared" si="123"/>
        <v>4125000</v>
      </c>
      <c r="BD13" s="11">
        <f t="shared" si="124"/>
        <v>1375</v>
      </c>
      <c r="BE13" s="11">
        <f t="shared" si="125"/>
        <v>1650</v>
      </c>
      <c r="BF13" s="19">
        <v>2675000</v>
      </c>
      <c r="BG13" s="9">
        <f t="shared" si="126"/>
        <v>535000</v>
      </c>
      <c r="BH13" s="10">
        <f t="shared" si="127"/>
        <v>3210000</v>
      </c>
      <c r="BI13" s="11">
        <f t="shared" si="128"/>
        <v>1070</v>
      </c>
      <c r="BJ13" s="11">
        <f t="shared" si="129"/>
        <v>1284</v>
      </c>
      <c r="BK13" s="19"/>
      <c r="BL13" s="9">
        <f t="shared" si="130"/>
        <v>0</v>
      </c>
      <c r="BM13" s="10">
        <f t="shared" si="131"/>
        <v>0</v>
      </c>
      <c r="BN13" s="11">
        <f t="shared" si="132"/>
        <v>0</v>
      </c>
      <c r="BO13" s="11">
        <f t="shared" si="133"/>
        <v>0</v>
      </c>
      <c r="BP13" s="19"/>
      <c r="BQ13" s="9">
        <f t="shared" si="134"/>
        <v>0</v>
      </c>
      <c r="BR13" s="10">
        <f t="shared" si="135"/>
        <v>0</v>
      </c>
      <c r="BS13" s="11">
        <f t="shared" si="136"/>
        <v>0</v>
      </c>
      <c r="BT13" s="11">
        <f t="shared" si="137"/>
        <v>0</v>
      </c>
      <c r="BU13" s="19"/>
      <c r="BV13" s="9">
        <f t="shared" si="138"/>
        <v>0</v>
      </c>
      <c r="BW13" s="10">
        <f t="shared" si="139"/>
        <v>0</v>
      </c>
      <c r="BX13" s="11">
        <f t="shared" si="140"/>
        <v>0</v>
      </c>
      <c r="BY13" s="11">
        <f t="shared" si="141"/>
        <v>0</v>
      </c>
      <c r="BZ13" s="19"/>
      <c r="CA13" s="9">
        <f t="shared" si="142"/>
        <v>0</v>
      </c>
      <c r="CB13" s="10">
        <f t="shared" si="143"/>
        <v>0</v>
      </c>
      <c r="CC13" s="11">
        <f t="shared" si="144"/>
        <v>0</v>
      </c>
      <c r="CD13" s="11">
        <f t="shared" si="145"/>
        <v>0</v>
      </c>
      <c r="CE13" s="19"/>
      <c r="CF13" s="9">
        <f t="shared" si="146"/>
        <v>0</v>
      </c>
      <c r="CG13" s="10">
        <f t="shared" si="147"/>
        <v>0</v>
      </c>
      <c r="CH13" s="11">
        <f t="shared" si="148"/>
        <v>0</v>
      </c>
      <c r="CI13" s="11">
        <f t="shared" si="149"/>
        <v>0</v>
      </c>
      <c r="CJ13" s="19"/>
      <c r="CK13" s="9">
        <f t="shared" si="150"/>
        <v>0</v>
      </c>
      <c r="CL13" s="10">
        <f t="shared" si="151"/>
        <v>0</v>
      </c>
      <c r="CM13" s="11">
        <f t="shared" si="152"/>
        <v>0</v>
      </c>
      <c r="CN13" s="11">
        <f t="shared" si="153"/>
        <v>0</v>
      </c>
      <c r="CO13" s="18">
        <v>2175000</v>
      </c>
      <c r="CP13" s="8">
        <f t="shared" si="154"/>
        <v>435000</v>
      </c>
      <c r="CQ13" s="12">
        <f t="shared" si="155"/>
        <v>2610000</v>
      </c>
      <c r="CR13" s="13">
        <f t="shared" si="156"/>
        <v>870</v>
      </c>
      <c r="CS13" s="13">
        <f t="shared" si="157"/>
        <v>1044</v>
      </c>
      <c r="CT13" s="19"/>
      <c r="CU13" s="9">
        <f t="shared" si="158"/>
        <v>0</v>
      </c>
      <c r="CV13" s="10">
        <f t="shared" si="159"/>
        <v>0</v>
      </c>
      <c r="CW13" s="11">
        <f t="shared" si="160"/>
        <v>0</v>
      </c>
      <c r="CX13" s="11">
        <f t="shared" si="161"/>
        <v>0</v>
      </c>
      <c r="CY13" s="19">
        <v>5000000</v>
      </c>
      <c r="CZ13" s="9">
        <f t="shared" si="162"/>
        <v>1000000</v>
      </c>
      <c r="DA13" s="10">
        <f t="shared" si="163"/>
        <v>6000000</v>
      </c>
      <c r="DB13" s="11">
        <f t="shared" si="164"/>
        <v>2000</v>
      </c>
      <c r="DC13" s="11">
        <f t="shared" si="165"/>
        <v>2400</v>
      </c>
      <c r="DD13" s="19"/>
      <c r="DE13" s="9">
        <f t="shared" si="166"/>
        <v>0</v>
      </c>
      <c r="DF13" s="10">
        <f t="shared" si="167"/>
        <v>0</v>
      </c>
      <c r="DG13" s="11">
        <f t="shared" si="168"/>
        <v>0</v>
      </c>
      <c r="DH13" s="11">
        <f t="shared" si="169"/>
        <v>0</v>
      </c>
    </row>
    <row r="14" spans="1:112" s="16" customFormat="1" x14ac:dyDescent="0.25">
      <c r="A14" s="17">
        <v>7</v>
      </c>
      <c r="B14" s="17">
        <v>15511200</v>
      </c>
      <c r="C14" s="17" t="s">
        <v>8</v>
      </c>
      <c r="D14" s="17" t="s">
        <v>157</v>
      </c>
      <c r="E14" s="18">
        <v>4500</v>
      </c>
      <c r="F14" s="18">
        <v>319</v>
      </c>
      <c r="G14" s="8">
        <f t="shared" si="85"/>
        <v>1435500</v>
      </c>
      <c r="H14" s="19"/>
      <c r="I14" s="9">
        <f t="shared" si="86"/>
        <v>0</v>
      </c>
      <c r="J14" s="10">
        <f t="shared" si="87"/>
        <v>0</v>
      </c>
      <c r="K14" s="11">
        <f t="shared" si="88"/>
        <v>0</v>
      </c>
      <c r="L14" s="11">
        <f t="shared" si="89"/>
        <v>0</v>
      </c>
      <c r="M14" s="19"/>
      <c r="N14" s="9">
        <f t="shared" si="90"/>
        <v>0</v>
      </c>
      <c r="O14" s="10">
        <f t="shared" si="91"/>
        <v>0</v>
      </c>
      <c r="P14" s="11">
        <f t="shared" si="92"/>
        <v>0</v>
      </c>
      <c r="Q14" s="11">
        <f t="shared" si="93"/>
        <v>0</v>
      </c>
      <c r="R14" s="19"/>
      <c r="S14" s="9">
        <f t="shared" si="94"/>
        <v>0</v>
      </c>
      <c r="T14" s="10">
        <f t="shared" si="95"/>
        <v>0</v>
      </c>
      <c r="U14" s="11">
        <f t="shared" si="96"/>
        <v>0</v>
      </c>
      <c r="V14" s="11">
        <f t="shared" si="97"/>
        <v>0</v>
      </c>
      <c r="W14" s="19"/>
      <c r="X14" s="9">
        <f t="shared" si="98"/>
        <v>0</v>
      </c>
      <c r="Y14" s="10">
        <f t="shared" si="99"/>
        <v>0</v>
      </c>
      <c r="Z14" s="11">
        <f t="shared" si="100"/>
        <v>0</v>
      </c>
      <c r="AA14" s="11">
        <f t="shared" si="101"/>
        <v>0</v>
      </c>
      <c r="AB14" s="9">
        <v>100000000</v>
      </c>
      <c r="AC14" s="9">
        <f t="shared" si="102"/>
        <v>20000000</v>
      </c>
      <c r="AD14" s="10">
        <f t="shared" si="103"/>
        <v>120000000</v>
      </c>
      <c r="AE14" s="11">
        <f t="shared" si="104"/>
        <v>22222.222222222223</v>
      </c>
      <c r="AF14" s="11">
        <f t="shared" si="105"/>
        <v>26666.666666666668</v>
      </c>
      <c r="AG14" s="19"/>
      <c r="AH14" s="9">
        <f t="shared" si="106"/>
        <v>0</v>
      </c>
      <c r="AI14" s="10">
        <f t="shared" si="107"/>
        <v>0</v>
      </c>
      <c r="AJ14" s="11">
        <f t="shared" si="108"/>
        <v>0</v>
      </c>
      <c r="AK14" s="11">
        <f t="shared" si="109"/>
        <v>0</v>
      </c>
      <c r="AL14" s="19">
        <v>1875000</v>
      </c>
      <c r="AM14" s="9">
        <f t="shared" si="110"/>
        <v>375000</v>
      </c>
      <c r="AN14" s="10">
        <f t="shared" si="111"/>
        <v>2250000</v>
      </c>
      <c r="AO14" s="11">
        <f t="shared" si="112"/>
        <v>416.66666666666669</v>
      </c>
      <c r="AP14" s="11">
        <f t="shared" si="113"/>
        <v>500</v>
      </c>
      <c r="AQ14" s="19"/>
      <c r="AR14" s="9">
        <f t="shared" si="114"/>
        <v>0</v>
      </c>
      <c r="AS14" s="10">
        <f t="shared" si="115"/>
        <v>0</v>
      </c>
      <c r="AT14" s="11">
        <f t="shared" si="116"/>
        <v>0</v>
      </c>
      <c r="AU14" s="11">
        <f t="shared" si="117"/>
        <v>0</v>
      </c>
      <c r="AV14" s="19"/>
      <c r="AW14" s="9">
        <f t="shared" si="118"/>
        <v>0</v>
      </c>
      <c r="AX14" s="10">
        <f t="shared" si="119"/>
        <v>0</v>
      </c>
      <c r="AY14" s="11">
        <f t="shared" si="120"/>
        <v>0</v>
      </c>
      <c r="AZ14" s="11">
        <f t="shared" si="121"/>
        <v>0</v>
      </c>
      <c r="BA14" s="19"/>
      <c r="BB14" s="9">
        <f t="shared" si="122"/>
        <v>0</v>
      </c>
      <c r="BC14" s="10">
        <f t="shared" si="123"/>
        <v>0</v>
      </c>
      <c r="BD14" s="11">
        <f t="shared" si="124"/>
        <v>0</v>
      </c>
      <c r="BE14" s="11">
        <f t="shared" si="125"/>
        <v>0</v>
      </c>
      <c r="BF14" s="19">
        <v>1350000</v>
      </c>
      <c r="BG14" s="9">
        <f t="shared" si="126"/>
        <v>270000</v>
      </c>
      <c r="BH14" s="10">
        <f t="shared" si="127"/>
        <v>1620000</v>
      </c>
      <c r="BI14" s="11">
        <f t="shared" si="128"/>
        <v>300</v>
      </c>
      <c r="BJ14" s="11">
        <f t="shared" si="129"/>
        <v>360</v>
      </c>
      <c r="BK14" s="19"/>
      <c r="BL14" s="9">
        <f t="shared" si="130"/>
        <v>0</v>
      </c>
      <c r="BM14" s="10">
        <f t="shared" si="131"/>
        <v>0</v>
      </c>
      <c r="BN14" s="11">
        <f t="shared" si="132"/>
        <v>0</v>
      </c>
      <c r="BO14" s="11">
        <f t="shared" si="133"/>
        <v>0</v>
      </c>
      <c r="BP14" s="19"/>
      <c r="BQ14" s="9">
        <f t="shared" si="134"/>
        <v>0</v>
      </c>
      <c r="BR14" s="10">
        <f t="shared" si="135"/>
        <v>0</v>
      </c>
      <c r="BS14" s="11">
        <f t="shared" si="136"/>
        <v>0</v>
      </c>
      <c r="BT14" s="11">
        <f t="shared" si="137"/>
        <v>0</v>
      </c>
      <c r="BU14" s="19"/>
      <c r="BV14" s="9">
        <f t="shared" si="138"/>
        <v>0</v>
      </c>
      <c r="BW14" s="10">
        <f t="shared" si="139"/>
        <v>0</v>
      </c>
      <c r="BX14" s="11">
        <f t="shared" si="140"/>
        <v>0</v>
      </c>
      <c r="BY14" s="11">
        <f t="shared" si="141"/>
        <v>0</v>
      </c>
      <c r="BZ14" s="19"/>
      <c r="CA14" s="9">
        <f t="shared" si="142"/>
        <v>0</v>
      </c>
      <c r="CB14" s="10">
        <f t="shared" si="143"/>
        <v>0</v>
      </c>
      <c r="CC14" s="11">
        <f t="shared" si="144"/>
        <v>0</v>
      </c>
      <c r="CD14" s="11">
        <f t="shared" si="145"/>
        <v>0</v>
      </c>
      <c r="CE14" s="19"/>
      <c r="CF14" s="9">
        <f t="shared" si="146"/>
        <v>0</v>
      </c>
      <c r="CG14" s="10">
        <f t="shared" si="147"/>
        <v>0</v>
      </c>
      <c r="CH14" s="11">
        <f t="shared" si="148"/>
        <v>0</v>
      </c>
      <c r="CI14" s="11">
        <f t="shared" si="149"/>
        <v>0</v>
      </c>
      <c r="CJ14" s="19"/>
      <c r="CK14" s="9">
        <f t="shared" si="150"/>
        <v>0</v>
      </c>
      <c r="CL14" s="10">
        <f t="shared" si="151"/>
        <v>0</v>
      </c>
      <c r="CM14" s="11">
        <f t="shared" si="152"/>
        <v>0</v>
      </c>
      <c r="CN14" s="11">
        <f t="shared" si="153"/>
        <v>0</v>
      </c>
      <c r="CO14" s="19">
        <v>1800000</v>
      </c>
      <c r="CP14" s="9">
        <f t="shared" si="154"/>
        <v>360000</v>
      </c>
      <c r="CQ14" s="10">
        <f t="shared" si="155"/>
        <v>2160000</v>
      </c>
      <c r="CR14" s="11">
        <f t="shared" si="156"/>
        <v>400</v>
      </c>
      <c r="CS14" s="11">
        <f t="shared" si="157"/>
        <v>480</v>
      </c>
      <c r="CT14" s="19"/>
      <c r="CU14" s="9">
        <f t="shared" si="158"/>
        <v>0</v>
      </c>
      <c r="CV14" s="10">
        <f t="shared" si="159"/>
        <v>0</v>
      </c>
      <c r="CW14" s="11">
        <f t="shared" si="160"/>
        <v>0</v>
      </c>
      <c r="CX14" s="11">
        <f t="shared" si="161"/>
        <v>0</v>
      </c>
      <c r="CY14" s="18">
        <v>1196250</v>
      </c>
      <c r="CZ14" s="8">
        <f t="shared" si="162"/>
        <v>239250</v>
      </c>
      <c r="DA14" s="12">
        <f t="shared" si="163"/>
        <v>1435500</v>
      </c>
      <c r="DB14" s="13">
        <f t="shared" si="164"/>
        <v>265.83333333333331</v>
      </c>
      <c r="DC14" s="13">
        <f t="shared" si="165"/>
        <v>319</v>
      </c>
      <c r="DD14" s="19"/>
      <c r="DE14" s="9">
        <f t="shared" si="166"/>
        <v>0</v>
      </c>
      <c r="DF14" s="10">
        <f t="shared" si="167"/>
        <v>0</v>
      </c>
      <c r="DG14" s="11">
        <f t="shared" si="168"/>
        <v>0</v>
      </c>
      <c r="DH14" s="11">
        <f t="shared" si="169"/>
        <v>0</v>
      </c>
    </row>
    <row r="15" spans="1:112" s="16" customFormat="1" ht="30" x14ac:dyDescent="0.25">
      <c r="A15" s="17">
        <v>8</v>
      </c>
      <c r="B15" s="17">
        <v>15512000</v>
      </c>
      <c r="C15" s="17" t="s">
        <v>9</v>
      </c>
      <c r="D15" s="17" t="s">
        <v>156</v>
      </c>
      <c r="E15" s="18">
        <v>4000</v>
      </c>
      <c r="F15" s="18">
        <v>1000</v>
      </c>
      <c r="G15" s="8">
        <f t="shared" si="85"/>
        <v>4000000</v>
      </c>
      <c r="H15" s="19"/>
      <c r="I15" s="9">
        <f t="shared" si="86"/>
        <v>0</v>
      </c>
      <c r="J15" s="10">
        <f t="shared" si="87"/>
        <v>0</v>
      </c>
      <c r="K15" s="11">
        <f t="shared" si="88"/>
        <v>0</v>
      </c>
      <c r="L15" s="11">
        <f t="shared" si="89"/>
        <v>0</v>
      </c>
      <c r="M15" s="19"/>
      <c r="N15" s="9">
        <f t="shared" si="90"/>
        <v>0</v>
      </c>
      <c r="O15" s="10">
        <f t="shared" si="91"/>
        <v>0</v>
      </c>
      <c r="P15" s="11">
        <f t="shared" si="92"/>
        <v>0</v>
      </c>
      <c r="Q15" s="11">
        <f t="shared" si="93"/>
        <v>0</v>
      </c>
      <c r="R15" s="19"/>
      <c r="S15" s="9">
        <f t="shared" si="94"/>
        <v>0</v>
      </c>
      <c r="T15" s="10">
        <f t="shared" si="95"/>
        <v>0</v>
      </c>
      <c r="U15" s="11">
        <f t="shared" si="96"/>
        <v>0</v>
      </c>
      <c r="V15" s="11">
        <f t="shared" si="97"/>
        <v>0</v>
      </c>
      <c r="W15" s="19"/>
      <c r="X15" s="9">
        <f t="shared" si="98"/>
        <v>0</v>
      </c>
      <c r="Y15" s="10">
        <f t="shared" si="99"/>
        <v>0</v>
      </c>
      <c r="Z15" s="11">
        <f t="shared" si="100"/>
        <v>0</v>
      </c>
      <c r="AA15" s="11">
        <f t="shared" si="101"/>
        <v>0</v>
      </c>
      <c r="AB15" s="9">
        <v>100000000</v>
      </c>
      <c r="AC15" s="9">
        <f t="shared" si="102"/>
        <v>20000000</v>
      </c>
      <c r="AD15" s="10">
        <f t="shared" si="103"/>
        <v>120000000</v>
      </c>
      <c r="AE15" s="11">
        <f t="shared" si="104"/>
        <v>25000</v>
      </c>
      <c r="AF15" s="11">
        <f t="shared" si="105"/>
        <v>30000</v>
      </c>
      <c r="AG15" s="19"/>
      <c r="AH15" s="9">
        <f t="shared" si="106"/>
        <v>0</v>
      </c>
      <c r="AI15" s="10">
        <f t="shared" si="107"/>
        <v>0</v>
      </c>
      <c r="AJ15" s="11">
        <f t="shared" si="108"/>
        <v>0</v>
      </c>
      <c r="AK15" s="11">
        <f t="shared" si="109"/>
        <v>0</v>
      </c>
      <c r="AL15" s="19">
        <v>5000000</v>
      </c>
      <c r="AM15" s="9">
        <f t="shared" si="110"/>
        <v>1000000</v>
      </c>
      <c r="AN15" s="10">
        <f t="shared" si="111"/>
        <v>6000000</v>
      </c>
      <c r="AO15" s="11">
        <f t="shared" si="112"/>
        <v>1250</v>
      </c>
      <c r="AP15" s="11">
        <f t="shared" si="113"/>
        <v>1500</v>
      </c>
      <c r="AQ15" s="19"/>
      <c r="AR15" s="9">
        <f t="shared" si="114"/>
        <v>0</v>
      </c>
      <c r="AS15" s="10">
        <f t="shared" si="115"/>
        <v>0</v>
      </c>
      <c r="AT15" s="11">
        <f t="shared" si="116"/>
        <v>0</v>
      </c>
      <c r="AU15" s="11">
        <f t="shared" si="117"/>
        <v>0</v>
      </c>
      <c r="AV15" s="19"/>
      <c r="AW15" s="9">
        <f t="shared" si="118"/>
        <v>0</v>
      </c>
      <c r="AX15" s="10">
        <f t="shared" si="119"/>
        <v>0</v>
      </c>
      <c r="AY15" s="11">
        <f t="shared" si="120"/>
        <v>0</v>
      </c>
      <c r="AZ15" s="11">
        <f t="shared" si="121"/>
        <v>0</v>
      </c>
      <c r="BA15" s="19"/>
      <c r="BB15" s="9">
        <f t="shared" si="122"/>
        <v>0</v>
      </c>
      <c r="BC15" s="10">
        <f t="shared" si="123"/>
        <v>0</v>
      </c>
      <c r="BD15" s="11">
        <f t="shared" si="124"/>
        <v>0</v>
      </c>
      <c r="BE15" s="11">
        <f t="shared" si="125"/>
        <v>0</v>
      </c>
      <c r="BF15" s="24">
        <v>3326666.67</v>
      </c>
      <c r="BG15" s="14">
        <f t="shared" si="126"/>
        <v>665333.33400000003</v>
      </c>
      <c r="BH15" s="15">
        <f t="shared" si="127"/>
        <v>3992000.0039999997</v>
      </c>
      <c r="BI15" s="25">
        <f t="shared" si="128"/>
        <v>831.66666750000002</v>
      </c>
      <c r="BJ15" s="25">
        <f t="shared" si="129"/>
        <v>998.00000099999988</v>
      </c>
      <c r="BK15" s="19"/>
      <c r="BL15" s="9">
        <f t="shared" si="130"/>
        <v>0</v>
      </c>
      <c r="BM15" s="10">
        <f t="shared" si="131"/>
        <v>0</v>
      </c>
      <c r="BN15" s="11">
        <f t="shared" si="132"/>
        <v>0</v>
      </c>
      <c r="BO15" s="11">
        <f t="shared" si="133"/>
        <v>0</v>
      </c>
      <c r="BP15" s="24">
        <v>4333333.33</v>
      </c>
      <c r="BQ15" s="14">
        <f t="shared" si="134"/>
        <v>866666.66600000008</v>
      </c>
      <c r="BR15" s="15">
        <f t="shared" si="135"/>
        <v>5199999.9960000003</v>
      </c>
      <c r="BS15" s="25">
        <f t="shared" si="136"/>
        <v>1083.3333325000001</v>
      </c>
      <c r="BT15" s="25">
        <f t="shared" si="137"/>
        <v>1299.9999990000001</v>
      </c>
      <c r="BU15" s="19"/>
      <c r="BV15" s="9">
        <f t="shared" si="138"/>
        <v>0</v>
      </c>
      <c r="BW15" s="10">
        <f t="shared" si="139"/>
        <v>0</v>
      </c>
      <c r="BX15" s="11">
        <f t="shared" si="140"/>
        <v>0</v>
      </c>
      <c r="BY15" s="11">
        <f t="shared" si="141"/>
        <v>0</v>
      </c>
      <c r="BZ15" s="19"/>
      <c r="CA15" s="9">
        <f t="shared" si="142"/>
        <v>0</v>
      </c>
      <c r="CB15" s="10">
        <f t="shared" si="143"/>
        <v>0</v>
      </c>
      <c r="CC15" s="11">
        <f t="shared" si="144"/>
        <v>0</v>
      </c>
      <c r="CD15" s="11">
        <f t="shared" si="145"/>
        <v>0</v>
      </c>
      <c r="CE15" s="19"/>
      <c r="CF15" s="9">
        <f t="shared" si="146"/>
        <v>0</v>
      </c>
      <c r="CG15" s="10">
        <f t="shared" si="147"/>
        <v>0</v>
      </c>
      <c r="CH15" s="11">
        <f t="shared" si="148"/>
        <v>0</v>
      </c>
      <c r="CI15" s="11">
        <f t="shared" si="149"/>
        <v>0</v>
      </c>
      <c r="CJ15" s="19"/>
      <c r="CK15" s="9">
        <f t="shared" si="150"/>
        <v>0</v>
      </c>
      <c r="CL15" s="10">
        <f t="shared" si="151"/>
        <v>0</v>
      </c>
      <c r="CM15" s="11">
        <f t="shared" si="152"/>
        <v>0</v>
      </c>
      <c r="CN15" s="11">
        <f t="shared" si="153"/>
        <v>0</v>
      </c>
      <c r="CO15" s="19"/>
      <c r="CP15" s="9">
        <f t="shared" si="154"/>
        <v>0</v>
      </c>
      <c r="CQ15" s="10">
        <f t="shared" si="155"/>
        <v>0</v>
      </c>
      <c r="CR15" s="11">
        <f t="shared" si="156"/>
        <v>0</v>
      </c>
      <c r="CS15" s="11">
        <f t="shared" si="157"/>
        <v>0</v>
      </c>
      <c r="CT15" s="19"/>
      <c r="CU15" s="9">
        <f t="shared" si="158"/>
        <v>0</v>
      </c>
      <c r="CV15" s="10">
        <f t="shared" si="159"/>
        <v>0</v>
      </c>
      <c r="CW15" s="11">
        <f t="shared" si="160"/>
        <v>0</v>
      </c>
      <c r="CX15" s="11">
        <f t="shared" si="161"/>
        <v>0</v>
      </c>
      <c r="CY15" s="18">
        <v>3316666.67</v>
      </c>
      <c r="CZ15" s="8">
        <f t="shared" si="162"/>
        <v>663333.33400000003</v>
      </c>
      <c r="DA15" s="12">
        <f t="shared" si="163"/>
        <v>3980000.0039999997</v>
      </c>
      <c r="DB15" s="13">
        <f t="shared" si="164"/>
        <v>829.16666750000002</v>
      </c>
      <c r="DC15" s="13">
        <f t="shared" si="165"/>
        <v>995.00000099999988</v>
      </c>
      <c r="DD15" s="19"/>
      <c r="DE15" s="9">
        <f t="shared" si="166"/>
        <v>0</v>
      </c>
      <c r="DF15" s="10">
        <f t="shared" si="167"/>
        <v>0</v>
      </c>
      <c r="DG15" s="11">
        <f t="shared" si="168"/>
        <v>0</v>
      </c>
      <c r="DH15" s="11">
        <f t="shared" si="169"/>
        <v>0</v>
      </c>
    </row>
    <row r="16" spans="1:112" s="16" customFormat="1" x14ac:dyDescent="0.25">
      <c r="A16" s="17">
        <v>9</v>
      </c>
      <c r="B16" s="17">
        <v>15551600</v>
      </c>
      <c r="C16" s="17" t="s">
        <v>10</v>
      </c>
      <c r="D16" s="17" t="s">
        <v>156</v>
      </c>
      <c r="E16" s="18">
        <v>8500</v>
      </c>
      <c r="F16" s="18">
        <v>350</v>
      </c>
      <c r="G16" s="8">
        <f t="shared" si="85"/>
        <v>2975000</v>
      </c>
      <c r="H16" s="19"/>
      <c r="I16" s="9">
        <f t="shared" si="86"/>
        <v>0</v>
      </c>
      <c r="J16" s="10">
        <f t="shared" si="87"/>
        <v>0</v>
      </c>
      <c r="K16" s="11">
        <f t="shared" si="88"/>
        <v>0</v>
      </c>
      <c r="L16" s="11">
        <f t="shared" si="89"/>
        <v>0</v>
      </c>
      <c r="M16" s="19"/>
      <c r="N16" s="9">
        <f t="shared" si="90"/>
        <v>0</v>
      </c>
      <c r="O16" s="10">
        <f t="shared" si="91"/>
        <v>0</v>
      </c>
      <c r="P16" s="11">
        <f t="shared" si="92"/>
        <v>0</v>
      </c>
      <c r="Q16" s="11">
        <f t="shared" si="93"/>
        <v>0</v>
      </c>
      <c r="R16" s="19"/>
      <c r="S16" s="9">
        <f t="shared" si="94"/>
        <v>0</v>
      </c>
      <c r="T16" s="10">
        <f t="shared" si="95"/>
        <v>0</v>
      </c>
      <c r="U16" s="11">
        <f t="shared" si="96"/>
        <v>0</v>
      </c>
      <c r="V16" s="11">
        <f t="shared" si="97"/>
        <v>0</v>
      </c>
      <c r="W16" s="19"/>
      <c r="X16" s="9">
        <f t="shared" si="98"/>
        <v>0</v>
      </c>
      <c r="Y16" s="10">
        <f t="shared" si="99"/>
        <v>0</v>
      </c>
      <c r="Z16" s="11">
        <f t="shared" si="100"/>
        <v>0</v>
      </c>
      <c r="AA16" s="11">
        <f t="shared" si="101"/>
        <v>0</v>
      </c>
      <c r="AB16" s="9">
        <v>100000000</v>
      </c>
      <c r="AC16" s="9">
        <f t="shared" si="102"/>
        <v>20000000</v>
      </c>
      <c r="AD16" s="10">
        <f t="shared" si="103"/>
        <v>120000000</v>
      </c>
      <c r="AE16" s="11">
        <f t="shared" si="104"/>
        <v>11764.705882352941</v>
      </c>
      <c r="AF16" s="11">
        <f t="shared" si="105"/>
        <v>14117.64705882353</v>
      </c>
      <c r="AG16" s="24"/>
      <c r="AH16" s="14">
        <f t="shared" si="106"/>
        <v>0</v>
      </c>
      <c r="AI16" s="15">
        <f t="shared" si="107"/>
        <v>0</v>
      </c>
      <c r="AJ16" s="25">
        <f t="shared" si="108"/>
        <v>0</v>
      </c>
      <c r="AK16" s="25">
        <f t="shared" si="109"/>
        <v>0</v>
      </c>
      <c r="AL16" s="19">
        <v>3187500</v>
      </c>
      <c r="AM16" s="9">
        <f t="shared" si="110"/>
        <v>637500</v>
      </c>
      <c r="AN16" s="10">
        <f t="shared" si="111"/>
        <v>3825000</v>
      </c>
      <c r="AO16" s="11">
        <f t="shared" si="112"/>
        <v>375</v>
      </c>
      <c r="AP16" s="11">
        <f t="shared" si="113"/>
        <v>450</v>
      </c>
      <c r="AQ16" s="19"/>
      <c r="AR16" s="9">
        <f t="shared" si="114"/>
        <v>0</v>
      </c>
      <c r="AS16" s="10">
        <f t="shared" si="115"/>
        <v>0</v>
      </c>
      <c r="AT16" s="11">
        <f t="shared" si="116"/>
        <v>0</v>
      </c>
      <c r="AU16" s="11">
        <f t="shared" si="117"/>
        <v>0</v>
      </c>
      <c r="AV16" s="19"/>
      <c r="AW16" s="9">
        <f t="shared" si="118"/>
        <v>0</v>
      </c>
      <c r="AX16" s="10">
        <f t="shared" si="119"/>
        <v>0</v>
      </c>
      <c r="AY16" s="11">
        <f t="shared" si="120"/>
        <v>0</v>
      </c>
      <c r="AZ16" s="11">
        <f t="shared" si="121"/>
        <v>0</v>
      </c>
      <c r="BA16" s="19"/>
      <c r="BB16" s="9">
        <f t="shared" si="122"/>
        <v>0</v>
      </c>
      <c r="BC16" s="10">
        <f t="shared" si="123"/>
        <v>0</v>
      </c>
      <c r="BD16" s="11">
        <f t="shared" si="124"/>
        <v>0</v>
      </c>
      <c r="BE16" s="11">
        <f t="shared" si="125"/>
        <v>0</v>
      </c>
      <c r="BF16" s="24">
        <v>2649166.67</v>
      </c>
      <c r="BG16" s="14">
        <f t="shared" si="126"/>
        <v>529833.33400000003</v>
      </c>
      <c r="BH16" s="15">
        <f t="shared" si="127"/>
        <v>3179000.0039999997</v>
      </c>
      <c r="BI16" s="25">
        <f t="shared" si="128"/>
        <v>311.66666705882352</v>
      </c>
      <c r="BJ16" s="25">
        <f t="shared" si="129"/>
        <v>374.00000047058819</v>
      </c>
      <c r="BK16" s="19"/>
      <c r="BL16" s="9">
        <f t="shared" si="130"/>
        <v>0</v>
      </c>
      <c r="BM16" s="10">
        <f t="shared" si="131"/>
        <v>0</v>
      </c>
      <c r="BN16" s="11">
        <f t="shared" si="132"/>
        <v>0</v>
      </c>
      <c r="BO16" s="11">
        <f t="shared" si="133"/>
        <v>0</v>
      </c>
      <c r="BP16" s="19"/>
      <c r="BQ16" s="9">
        <f t="shared" si="134"/>
        <v>0</v>
      </c>
      <c r="BR16" s="10">
        <f t="shared" si="135"/>
        <v>0</v>
      </c>
      <c r="BS16" s="11">
        <f t="shared" si="136"/>
        <v>0</v>
      </c>
      <c r="BT16" s="11">
        <f t="shared" si="137"/>
        <v>0</v>
      </c>
      <c r="BU16" s="19"/>
      <c r="BV16" s="9">
        <f t="shared" si="138"/>
        <v>0</v>
      </c>
      <c r="BW16" s="10">
        <f t="shared" si="139"/>
        <v>0</v>
      </c>
      <c r="BX16" s="11">
        <f t="shared" si="140"/>
        <v>0</v>
      </c>
      <c r="BY16" s="11">
        <f t="shared" si="141"/>
        <v>0</v>
      </c>
      <c r="BZ16" s="19"/>
      <c r="CA16" s="9">
        <f t="shared" si="142"/>
        <v>0</v>
      </c>
      <c r="CB16" s="10">
        <f t="shared" si="143"/>
        <v>0</v>
      </c>
      <c r="CC16" s="11">
        <f t="shared" si="144"/>
        <v>0</v>
      </c>
      <c r="CD16" s="11">
        <f t="shared" si="145"/>
        <v>0</v>
      </c>
      <c r="CE16" s="19"/>
      <c r="CF16" s="9">
        <f t="shared" si="146"/>
        <v>0</v>
      </c>
      <c r="CG16" s="10">
        <f t="shared" si="147"/>
        <v>0</v>
      </c>
      <c r="CH16" s="11">
        <f t="shared" si="148"/>
        <v>0</v>
      </c>
      <c r="CI16" s="11">
        <f t="shared" si="149"/>
        <v>0</v>
      </c>
      <c r="CJ16" s="19"/>
      <c r="CK16" s="9">
        <f t="shared" si="150"/>
        <v>0</v>
      </c>
      <c r="CL16" s="10">
        <f t="shared" si="151"/>
        <v>0</v>
      </c>
      <c r="CM16" s="11">
        <f t="shared" si="152"/>
        <v>0</v>
      </c>
      <c r="CN16" s="11">
        <f t="shared" si="153"/>
        <v>0</v>
      </c>
      <c r="CO16" s="19"/>
      <c r="CP16" s="9">
        <f t="shared" si="154"/>
        <v>0</v>
      </c>
      <c r="CQ16" s="10">
        <f t="shared" si="155"/>
        <v>0</v>
      </c>
      <c r="CR16" s="11">
        <f t="shared" si="156"/>
        <v>0</v>
      </c>
      <c r="CS16" s="11">
        <f t="shared" si="157"/>
        <v>0</v>
      </c>
      <c r="CT16" s="19"/>
      <c r="CU16" s="9">
        <f t="shared" si="158"/>
        <v>0</v>
      </c>
      <c r="CV16" s="10">
        <f t="shared" si="159"/>
        <v>0</v>
      </c>
      <c r="CW16" s="11">
        <f t="shared" si="160"/>
        <v>0</v>
      </c>
      <c r="CX16" s="11">
        <f t="shared" si="161"/>
        <v>0</v>
      </c>
      <c r="CY16" s="18">
        <v>2479166.67</v>
      </c>
      <c r="CZ16" s="8">
        <f t="shared" si="162"/>
        <v>495833.33400000003</v>
      </c>
      <c r="DA16" s="12">
        <f t="shared" si="163"/>
        <v>2975000.0039999997</v>
      </c>
      <c r="DB16" s="13">
        <f t="shared" si="164"/>
        <v>291.66666705882352</v>
      </c>
      <c r="DC16" s="13">
        <f t="shared" si="165"/>
        <v>350.00000047058819</v>
      </c>
      <c r="DD16" s="19"/>
      <c r="DE16" s="9">
        <f t="shared" si="166"/>
        <v>0</v>
      </c>
      <c r="DF16" s="10">
        <f t="shared" si="167"/>
        <v>0</v>
      </c>
      <c r="DG16" s="11">
        <f t="shared" si="168"/>
        <v>0</v>
      </c>
      <c r="DH16" s="11">
        <f t="shared" si="169"/>
        <v>0</v>
      </c>
    </row>
    <row r="17" spans="1:112" s="16" customFormat="1" ht="30" x14ac:dyDescent="0.25">
      <c r="A17" s="17">
        <v>10</v>
      </c>
      <c r="B17" s="17">
        <v>15541100</v>
      </c>
      <c r="C17" s="17" t="s">
        <v>11</v>
      </c>
      <c r="D17" s="17" t="s">
        <v>156</v>
      </c>
      <c r="E17" s="18">
        <v>2000</v>
      </c>
      <c r="F17" s="18">
        <v>1990</v>
      </c>
      <c r="G17" s="8">
        <f t="shared" si="85"/>
        <v>3980000</v>
      </c>
      <c r="H17" s="9">
        <v>3425000</v>
      </c>
      <c r="I17" s="9">
        <f t="shared" si="86"/>
        <v>685000</v>
      </c>
      <c r="J17" s="10">
        <f t="shared" si="87"/>
        <v>4110000</v>
      </c>
      <c r="K17" s="11">
        <f t="shared" si="88"/>
        <v>1712.5</v>
      </c>
      <c r="L17" s="11">
        <f t="shared" si="89"/>
        <v>2055</v>
      </c>
      <c r="M17" s="9"/>
      <c r="N17" s="9">
        <f t="shared" si="90"/>
        <v>0</v>
      </c>
      <c r="O17" s="10">
        <f t="shared" si="91"/>
        <v>0</v>
      </c>
      <c r="P17" s="11">
        <f t="shared" si="92"/>
        <v>0</v>
      </c>
      <c r="Q17" s="11">
        <f t="shared" si="93"/>
        <v>0</v>
      </c>
      <c r="R17" s="9"/>
      <c r="S17" s="9">
        <f t="shared" si="94"/>
        <v>0</v>
      </c>
      <c r="T17" s="10">
        <f t="shared" si="95"/>
        <v>0</v>
      </c>
      <c r="U17" s="11">
        <f t="shared" si="96"/>
        <v>0</v>
      </c>
      <c r="V17" s="11">
        <f t="shared" si="97"/>
        <v>0</v>
      </c>
      <c r="W17" s="9"/>
      <c r="X17" s="9">
        <f t="shared" si="98"/>
        <v>0</v>
      </c>
      <c r="Y17" s="10">
        <f t="shared" si="99"/>
        <v>0</v>
      </c>
      <c r="Z17" s="11">
        <f t="shared" si="100"/>
        <v>0</v>
      </c>
      <c r="AA17" s="11">
        <f t="shared" si="101"/>
        <v>0</v>
      </c>
      <c r="AB17" s="9">
        <v>100000000</v>
      </c>
      <c r="AC17" s="9">
        <f t="shared" si="102"/>
        <v>20000000</v>
      </c>
      <c r="AD17" s="10">
        <f t="shared" si="103"/>
        <v>120000000</v>
      </c>
      <c r="AE17" s="11">
        <f t="shared" si="104"/>
        <v>50000</v>
      </c>
      <c r="AF17" s="11">
        <f t="shared" si="105"/>
        <v>60000</v>
      </c>
      <c r="AG17" s="14">
        <v>3200000</v>
      </c>
      <c r="AH17" s="14">
        <f t="shared" si="106"/>
        <v>640000</v>
      </c>
      <c r="AI17" s="15">
        <f t="shared" si="107"/>
        <v>3840000</v>
      </c>
      <c r="AJ17" s="25">
        <f t="shared" si="108"/>
        <v>1600</v>
      </c>
      <c r="AK17" s="25">
        <f t="shared" si="109"/>
        <v>1920</v>
      </c>
      <c r="AL17" s="9">
        <v>3333300</v>
      </c>
      <c r="AM17" s="9">
        <f t="shared" si="110"/>
        <v>666660</v>
      </c>
      <c r="AN17" s="10">
        <f t="shared" si="111"/>
        <v>3999960</v>
      </c>
      <c r="AO17" s="11">
        <f t="shared" si="112"/>
        <v>1666.65</v>
      </c>
      <c r="AP17" s="11">
        <f t="shared" si="113"/>
        <v>1999.98</v>
      </c>
      <c r="AQ17" s="9"/>
      <c r="AR17" s="9">
        <f t="shared" si="114"/>
        <v>0</v>
      </c>
      <c r="AS17" s="10">
        <f t="shared" si="115"/>
        <v>0</v>
      </c>
      <c r="AT17" s="11">
        <f t="shared" si="116"/>
        <v>0</v>
      </c>
      <c r="AU17" s="11">
        <f t="shared" si="117"/>
        <v>0</v>
      </c>
      <c r="AV17" s="9"/>
      <c r="AW17" s="9">
        <f t="shared" si="118"/>
        <v>0</v>
      </c>
      <c r="AX17" s="10">
        <f t="shared" si="119"/>
        <v>0</v>
      </c>
      <c r="AY17" s="11">
        <f t="shared" si="120"/>
        <v>0</v>
      </c>
      <c r="AZ17" s="11">
        <f t="shared" si="121"/>
        <v>0</v>
      </c>
      <c r="BA17" s="9">
        <v>3333333.33</v>
      </c>
      <c r="BB17" s="9">
        <f t="shared" si="122"/>
        <v>666666.66600000008</v>
      </c>
      <c r="BC17" s="10">
        <f t="shared" si="123"/>
        <v>3999999.9960000003</v>
      </c>
      <c r="BD17" s="11">
        <f t="shared" si="124"/>
        <v>1666.666665</v>
      </c>
      <c r="BE17" s="11">
        <f t="shared" si="125"/>
        <v>1999.9999980000002</v>
      </c>
      <c r="BF17" s="9"/>
      <c r="BG17" s="9">
        <f t="shared" si="126"/>
        <v>0</v>
      </c>
      <c r="BH17" s="10">
        <f t="shared" si="127"/>
        <v>0</v>
      </c>
      <c r="BI17" s="11">
        <f t="shared" si="128"/>
        <v>0</v>
      </c>
      <c r="BJ17" s="11">
        <f t="shared" si="129"/>
        <v>0</v>
      </c>
      <c r="BK17" s="9">
        <v>3333333.33</v>
      </c>
      <c r="BL17" s="9">
        <f t="shared" si="130"/>
        <v>666666.66600000008</v>
      </c>
      <c r="BM17" s="10">
        <f t="shared" si="131"/>
        <v>3999999.9960000003</v>
      </c>
      <c r="BN17" s="11">
        <f t="shared" si="132"/>
        <v>1666.666665</v>
      </c>
      <c r="BO17" s="11">
        <f t="shared" si="133"/>
        <v>1999.9999980000002</v>
      </c>
      <c r="BP17" s="9"/>
      <c r="BQ17" s="9">
        <f t="shared" si="134"/>
        <v>0</v>
      </c>
      <c r="BR17" s="10">
        <f t="shared" si="135"/>
        <v>0</v>
      </c>
      <c r="BS17" s="11">
        <f t="shared" si="136"/>
        <v>0</v>
      </c>
      <c r="BT17" s="11">
        <f t="shared" si="137"/>
        <v>0</v>
      </c>
      <c r="BU17" s="9"/>
      <c r="BV17" s="9">
        <f t="shared" si="138"/>
        <v>0</v>
      </c>
      <c r="BW17" s="10">
        <f t="shared" si="139"/>
        <v>0</v>
      </c>
      <c r="BX17" s="11">
        <f t="shared" si="140"/>
        <v>0</v>
      </c>
      <c r="BY17" s="11">
        <f t="shared" si="141"/>
        <v>0</v>
      </c>
      <c r="BZ17" s="9"/>
      <c r="CA17" s="9">
        <f t="shared" si="142"/>
        <v>0</v>
      </c>
      <c r="CB17" s="10">
        <f t="shared" si="143"/>
        <v>0</v>
      </c>
      <c r="CC17" s="11">
        <f t="shared" si="144"/>
        <v>0</v>
      </c>
      <c r="CD17" s="11">
        <f t="shared" si="145"/>
        <v>0</v>
      </c>
      <c r="CE17" s="9"/>
      <c r="CF17" s="9">
        <f t="shared" si="146"/>
        <v>0</v>
      </c>
      <c r="CG17" s="10">
        <f t="shared" si="147"/>
        <v>0</v>
      </c>
      <c r="CH17" s="11">
        <f t="shared" si="148"/>
        <v>0</v>
      </c>
      <c r="CI17" s="11">
        <f t="shared" si="149"/>
        <v>0</v>
      </c>
      <c r="CJ17" s="9"/>
      <c r="CK17" s="9">
        <f t="shared" si="150"/>
        <v>0</v>
      </c>
      <c r="CL17" s="10">
        <f t="shared" si="151"/>
        <v>0</v>
      </c>
      <c r="CM17" s="11">
        <f t="shared" si="152"/>
        <v>0</v>
      </c>
      <c r="CN17" s="11">
        <f t="shared" si="153"/>
        <v>0</v>
      </c>
      <c r="CO17" s="9"/>
      <c r="CP17" s="9">
        <f t="shared" si="154"/>
        <v>0</v>
      </c>
      <c r="CQ17" s="10">
        <f t="shared" si="155"/>
        <v>0</v>
      </c>
      <c r="CR17" s="11">
        <f t="shared" si="156"/>
        <v>0</v>
      </c>
      <c r="CS17" s="11">
        <f t="shared" si="157"/>
        <v>0</v>
      </c>
      <c r="CT17" s="9"/>
      <c r="CU17" s="9">
        <f t="shared" si="158"/>
        <v>0</v>
      </c>
      <c r="CV17" s="10">
        <f t="shared" si="159"/>
        <v>0</v>
      </c>
      <c r="CW17" s="11">
        <f t="shared" si="160"/>
        <v>0</v>
      </c>
      <c r="CX17" s="11">
        <f t="shared" si="161"/>
        <v>0</v>
      </c>
      <c r="CY17" s="8">
        <v>3166666.67</v>
      </c>
      <c r="CZ17" s="8">
        <f t="shared" si="162"/>
        <v>633333.33400000003</v>
      </c>
      <c r="DA17" s="12">
        <f t="shared" si="163"/>
        <v>3800000.0039999997</v>
      </c>
      <c r="DB17" s="13">
        <f t="shared" si="164"/>
        <v>1583.333335</v>
      </c>
      <c r="DC17" s="13">
        <f t="shared" si="165"/>
        <v>1900.0000019999998</v>
      </c>
      <c r="DD17" s="9"/>
      <c r="DE17" s="9">
        <f t="shared" si="166"/>
        <v>0</v>
      </c>
      <c r="DF17" s="10">
        <f t="shared" si="167"/>
        <v>0</v>
      </c>
      <c r="DG17" s="11">
        <f t="shared" si="168"/>
        <v>0</v>
      </c>
      <c r="DH17" s="11">
        <f t="shared" si="169"/>
        <v>0</v>
      </c>
    </row>
    <row r="18" spans="1:112" s="16" customFormat="1" x14ac:dyDescent="0.25">
      <c r="A18" s="3"/>
      <c r="B18" s="4"/>
      <c r="C18" s="20" t="s">
        <v>12</v>
      </c>
      <c r="D18" s="4"/>
      <c r="E18" s="21"/>
      <c r="F18" s="21"/>
      <c r="G18" s="21"/>
      <c r="H18" s="22"/>
      <c r="I18" s="21"/>
      <c r="J18" s="23"/>
      <c r="K18" s="22"/>
      <c r="L18" s="23"/>
      <c r="M18" s="22"/>
      <c r="N18" s="21"/>
      <c r="O18" s="23"/>
      <c r="P18" s="22"/>
      <c r="Q18" s="23"/>
      <c r="R18" s="22"/>
      <c r="S18" s="21"/>
      <c r="T18" s="23"/>
      <c r="U18" s="22"/>
      <c r="V18" s="23"/>
      <c r="W18" s="22"/>
      <c r="X18" s="21"/>
      <c r="Y18" s="23"/>
      <c r="Z18" s="22"/>
      <c r="AA18" s="23"/>
      <c r="AB18" s="22"/>
      <c r="AC18" s="21"/>
      <c r="AD18" s="23"/>
      <c r="AE18" s="22"/>
      <c r="AF18" s="23"/>
      <c r="AG18" s="22"/>
      <c r="AH18" s="21"/>
      <c r="AI18" s="23"/>
      <c r="AJ18" s="22"/>
      <c r="AK18" s="23"/>
      <c r="AL18" s="22"/>
      <c r="AM18" s="21"/>
      <c r="AN18" s="23"/>
      <c r="AO18" s="22"/>
      <c r="AP18" s="23"/>
      <c r="AQ18" s="22"/>
      <c r="AR18" s="21"/>
      <c r="AS18" s="23"/>
      <c r="AT18" s="22"/>
      <c r="AU18" s="23"/>
      <c r="AV18" s="22"/>
      <c r="AW18" s="21"/>
      <c r="AX18" s="23"/>
      <c r="AY18" s="22"/>
      <c r="AZ18" s="23"/>
      <c r="BA18" s="22"/>
      <c r="BB18" s="21"/>
      <c r="BC18" s="23"/>
      <c r="BD18" s="22"/>
      <c r="BE18" s="23"/>
      <c r="BF18" s="22"/>
      <c r="BG18" s="21"/>
      <c r="BH18" s="23"/>
      <c r="BI18" s="22"/>
      <c r="BJ18" s="23"/>
      <c r="BK18" s="22"/>
      <c r="BL18" s="21"/>
      <c r="BM18" s="23"/>
      <c r="BN18" s="22"/>
      <c r="BO18" s="23"/>
      <c r="BP18" s="22"/>
      <c r="BQ18" s="21"/>
      <c r="BR18" s="23"/>
      <c r="BS18" s="22"/>
      <c r="BT18" s="23"/>
      <c r="BU18" s="22"/>
      <c r="BV18" s="21"/>
      <c r="BW18" s="23"/>
      <c r="BX18" s="22"/>
      <c r="BY18" s="23"/>
      <c r="BZ18" s="22"/>
      <c r="CA18" s="21"/>
      <c r="CB18" s="23"/>
      <c r="CC18" s="22"/>
      <c r="CD18" s="23"/>
      <c r="CE18" s="22"/>
      <c r="CF18" s="21"/>
      <c r="CG18" s="23"/>
      <c r="CH18" s="22"/>
      <c r="CI18" s="23"/>
      <c r="CJ18" s="22"/>
      <c r="CK18" s="21"/>
      <c r="CL18" s="23"/>
      <c r="CM18" s="22"/>
      <c r="CN18" s="23"/>
      <c r="CO18" s="22"/>
      <c r="CP18" s="21"/>
      <c r="CQ18" s="23"/>
      <c r="CR18" s="22"/>
      <c r="CS18" s="23"/>
      <c r="CT18" s="22"/>
      <c r="CU18" s="21"/>
      <c r="CV18" s="23"/>
      <c r="CW18" s="22"/>
      <c r="CX18" s="23"/>
      <c r="CY18" s="22"/>
      <c r="CZ18" s="21"/>
      <c r="DA18" s="23"/>
      <c r="DB18" s="22"/>
      <c r="DC18" s="23"/>
      <c r="DD18" s="22"/>
      <c r="DE18" s="21"/>
      <c r="DF18" s="23"/>
      <c r="DG18" s="22"/>
      <c r="DH18" s="23"/>
    </row>
    <row r="19" spans="1:112" s="16" customFormat="1" x14ac:dyDescent="0.25">
      <c r="A19" s="17">
        <v>11</v>
      </c>
      <c r="B19" s="17" t="s">
        <v>13</v>
      </c>
      <c r="C19" s="17" t="s">
        <v>14</v>
      </c>
      <c r="D19" s="17" t="s">
        <v>156</v>
      </c>
      <c r="E19" s="18">
        <v>1100</v>
      </c>
      <c r="F19" s="18">
        <v>1950</v>
      </c>
      <c r="G19" s="8">
        <f t="shared" ref="G19:G21" si="170">+F19*E19</f>
        <v>2145000</v>
      </c>
      <c r="H19" s="18">
        <v>1787500</v>
      </c>
      <c r="I19" s="8">
        <f t="shared" ref="I19:I21" si="171">+H19*0.2</f>
        <v>357500</v>
      </c>
      <c r="J19" s="12">
        <f t="shared" ref="J19:J21" si="172">+I19+H19</f>
        <v>2145000</v>
      </c>
      <c r="K19" s="13">
        <f t="shared" ref="K19:K21" si="173">+H19/$E19</f>
        <v>1625</v>
      </c>
      <c r="L19" s="13">
        <f t="shared" ref="L19:L21" si="174">+J19/$E19</f>
        <v>1950</v>
      </c>
      <c r="M19" s="19"/>
      <c r="N19" s="9">
        <f t="shared" ref="N19:N21" si="175">+M19*0.2</f>
        <v>0</v>
      </c>
      <c r="O19" s="10">
        <f t="shared" ref="O19:O21" si="176">+N19+M19</f>
        <v>0</v>
      </c>
      <c r="P19" s="11">
        <f t="shared" ref="P19:P21" si="177">+M19/$E19</f>
        <v>0</v>
      </c>
      <c r="Q19" s="11">
        <f t="shared" ref="Q19:Q21" si="178">+O19/$E19</f>
        <v>0</v>
      </c>
      <c r="R19" s="19"/>
      <c r="S19" s="9">
        <f t="shared" ref="S19:S21" si="179">+R19*0.2</f>
        <v>0</v>
      </c>
      <c r="T19" s="10">
        <f t="shared" ref="T19:T21" si="180">+S19+R19</f>
        <v>0</v>
      </c>
      <c r="U19" s="11">
        <f t="shared" ref="U19:U21" si="181">+R19/$E19</f>
        <v>0</v>
      </c>
      <c r="V19" s="11">
        <f t="shared" ref="V19:V21" si="182">+T19/$E19</f>
        <v>0</v>
      </c>
      <c r="W19" s="19"/>
      <c r="X19" s="9">
        <f t="shared" ref="X19:X21" si="183">+W19*0.2</f>
        <v>0</v>
      </c>
      <c r="Y19" s="10">
        <f t="shared" ref="Y19:Y21" si="184">+X19+W19</f>
        <v>0</v>
      </c>
      <c r="Z19" s="11">
        <f t="shared" ref="Z19:Z21" si="185">+W19/$E19</f>
        <v>0</v>
      </c>
      <c r="AA19" s="11">
        <f t="shared" ref="AA19:AA21" si="186">+Y19/$E19</f>
        <v>0</v>
      </c>
      <c r="AB19" s="9">
        <v>100000000</v>
      </c>
      <c r="AC19" s="9">
        <f t="shared" ref="AC19:AC21" si="187">+AB19*0.2</f>
        <v>20000000</v>
      </c>
      <c r="AD19" s="10">
        <f t="shared" ref="AD19:AD21" si="188">+AC19+AB19</f>
        <v>120000000</v>
      </c>
      <c r="AE19" s="11">
        <f t="shared" ref="AE19:AE21" si="189">+AB19/$E19</f>
        <v>90909.090909090912</v>
      </c>
      <c r="AF19" s="11">
        <f t="shared" ref="AF19:AF21" si="190">+AD19/$E19</f>
        <v>109090.90909090909</v>
      </c>
      <c r="AG19" s="19"/>
      <c r="AH19" s="9">
        <f t="shared" ref="AH19:AH21" si="191">+AG19*0.2</f>
        <v>0</v>
      </c>
      <c r="AI19" s="10">
        <f t="shared" ref="AI19:AI21" si="192">+AH19+AG19</f>
        <v>0</v>
      </c>
      <c r="AJ19" s="11">
        <f t="shared" ref="AJ19:AJ21" si="193">+AG19/$E19</f>
        <v>0</v>
      </c>
      <c r="AK19" s="11">
        <f t="shared" ref="AK19:AK21" si="194">+AI19/$E19</f>
        <v>0</v>
      </c>
      <c r="AL19" s="19">
        <v>2291630</v>
      </c>
      <c r="AM19" s="9">
        <f t="shared" ref="AM19:AM21" si="195">+AL19*0.2</f>
        <v>458326</v>
      </c>
      <c r="AN19" s="10">
        <f t="shared" ref="AN19:AN21" si="196">+AM19+AL19</f>
        <v>2749956</v>
      </c>
      <c r="AO19" s="11">
        <f t="shared" ref="AO19:AO21" si="197">+AL19/$E19</f>
        <v>2083.3000000000002</v>
      </c>
      <c r="AP19" s="11">
        <f t="shared" ref="AP19:AP21" si="198">+AN19/$E19</f>
        <v>2499.96</v>
      </c>
      <c r="AQ19" s="19"/>
      <c r="AR19" s="9">
        <f t="shared" ref="AR19:AR21" si="199">+AQ19*0.2</f>
        <v>0</v>
      </c>
      <c r="AS19" s="10">
        <f t="shared" ref="AS19:AS21" si="200">+AR19+AQ19</f>
        <v>0</v>
      </c>
      <c r="AT19" s="11">
        <f t="shared" ref="AT19:AT21" si="201">+AQ19/$E19</f>
        <v>0</v>
      </c>
      <c r="AU19" s="11">
        <f t="shared" ref="AU19:AU21" si="202">+AS19/$E19</f>
        <v>0</v>
      </c>
      <c r="AV19" s="19"/>
      <c r="AW19" s="9">
        <f t="shared" ref="AW19:AW21" si="203">+AV19*0.2</f>
        <v>0</v>
      </c>
      <c r="AX19" s="10">
        <f t="shared" ref="AX19:AX21" si="204">+AW19+AV19</f>
        <v>0</v>
      </c>
      <c r="AY19" s="11">
        <f t="shared" ref="AY19:AY21" si="205">+AV19/$E19</f>
        <v>0</v>
      </c>
      <c r="AZ19" s="11">
        <f t="shared" ref="AZ19:AZ21" si="206">+AX19/$E19</f>
        <v>0</v>
      </c>
      <c r="BA19" s="19"/>
      <c r="BB19" s="9">
        <f t="shared" ref="BB19:BB21" si="207">+BA19*0.2</f>
        <v>0</v>
      </c>
      <c r="BC19" s="10">
        <f t="shared" ref="BC19:BC21" si="208">+BB19+BA19</f>
        <v>0</v>
      </c>
      <c r="BD19" s="11">
        <f t="shared" ref="BD19:BD21" si="209">+BA19/$E19</f>
        <v>0</v>
      </c>
      <c r="BE19" s="11">
        <f t="shared" ref="BE19:BE21" si="210">+BC19/$E19</f>
        <v>0</v>
      </c>
      <c r="BF19" s="19"/>
      <c r="BG19" s="9">
        <f t="shared" ref="BG19:BG21" si="211">+BF19*0.2</f>
        <v>0</v>
      </c>
      <c r="BH19" s="10">
        <f t="shared" ref="BH19:BH21" si="212">+BG19+BF19</f>
        <v>0</v>
      </c>
      <c r="BI19" s="11">
        <f t="shared" ref="BI19:BI21" si="213">+BF19/$E19</f>
        <v>0</v>
      </c>
      <c r="BJ19" s="11">
        <f t="shared" ref="BJ19:BJ21" si="214">+BH19/$E19</f>
        <v>0</v>
      </c>
      <c r="BK19" s="24">
        <v>2750000</v>
      </c>
      <c r="BL19" s="14">
        <f t="shared" ref="BL19:BL21" si="215">+BK19*0.2</f>
        <v>550000</v>
      </c>
      <c r="BM19" s="15">
        <f t="shared" ref="BM19:BM21" si="216">+BL19+BK19</f>
        <v>3300000</v>
      </c>
      <c r="BN19" s="25">
        <f t="shared" ref="BN19:BN21" si="217">+BK19/$E19</f>
        <v>2500</v>
      </c>
      <c r="BO19" s="25">
        <f t="shared" ref="BO19:BO21" si="218">+BM19/$E19</f>
        <v>3000</v>
      </c>
      <c r="BP19" s="19"/>
      <c r="BQ19" s="9">
        <f t="shared" ref="BQ19:BQ21" si="219">+BP19*0.2</f>
        <v>0</v>
      </c>
      <c r="BR19" s="10">
        <f t="shared" ref="BR19:BR21" si="220">+BQ19+BP19</f>
        <v>0</v>
      </c>
      <c r="BS19" s="11">
        <f t="shared" ref="BS19:BS21" si="221">+BP19/$E19</f>
        <v>0</v>
      </c>
      <c r="BT19" s="11">
        <f t="shared" ref="BT19:BT21" si="222">+BR19/$E19</f>
        <v>0</v>
      </c>
      <c r="BU19" s="19"/>
      <c r="BV19" s="9">
        <f t="shared" ref="BV19:BV21" si="223">+BU19*0.2</f>
        <v>0</v>
      </c>
      <c r="BW19" s="10">
        <f t="shared" ref="BW19:BW21" si="224">+BV19+BU19</f>
        <v>0</v>
      </c>
      <c r="BX19" s="11">
        <f t="shared" ref="BX19:BX21" si="225">+BU19/$E19</f>
        <v>0</v>
      </c>
      <c r="BY19" s="11">
        <f t="shared" ref="BY19:BY21" si="226">+BW19/$E19</f>
        <v>0</v>
      </c>
      <c r="BZ19" s="19"/>
      <c r="CA19" s="9">
        <f t="shared" ref="CA19:CA21" si="227">+BZ19*0.2</f>
        <v>0</v>
      </c>
      <c r="CB19" s="10">
        <f t="shared" ref="CB19:CB21" si="228">+CA19+BZ19</f>
        <v>0</v>
      </c>
      <c r="CC19" s="11">
        <f t="shared" ref="CC19:CC21" si="229">+BZ19/$E19</f>
        <v>0</v>
      </c>
      <c r="CD19" s="11">
        <f t="shared" ref="CD19:CD21" si="230">+CB19/$E19</f>
        <v>0</v>
      </c>
      <c r="CE19" s="19"/>
      <c r="CF19" s="9">
        <f t="shared" ref="CF19:CF21" si="231">+CE19*0.2</f>
        <v>0</v>
      </c>
      <c r="CG19" s="10">
        <f t="shared" ref="CG19:CG21" si="232">+CF19+CE19</f>
        <v>0</v>
      </c>
      <c r="CH19" s="11">
        <f t="shared" ref="CH19:CH21" si="233">+CE19/$E19</f>
        <v>0</v>
      </c>
      <c r="CI19" s="11">
        <f t="shared" ref="CI19:CI21" si="234">+CG19/$E19</f>
        <v>0</v>
      </c>
      <c r="CJ19" s="19"/>
      <c r="CK19" s="9">
        <f t="shared" ref="CK19:CK21" si="235">+CJ19*0.2</f>
        <v>0</v>
      </c>
      <c r="CL19" s="10">
        <f t="shared" ref="CL19:CL21" si="236">+CK19+CJ19</f>
        <v>0</v>
      </c>
      <c r="CM19" s="11">
        <f t="shared" ref="CM19:CM21" si="237">+CJ19/$E19</f>
        <v>0</v>
      </c>
      <c r="CN19" s="11">
        <f t="shared" ref="CN19:CN21" si="238">+CL19/$E19</f>
        <v>0</v>
      </c>
      <c r="CO19" s="19"/>
      <c r="CP19" s="9">
        <f t="shared" ref="CP19:CP21" si="239">+CO19*0.2</f>
        <v>0</v>
      </c>
      <c r="CQ19" s="10">
        <f t="shared" ref="CQ19:CQ21" si="240">+CP19+CO19</f>
        <v>0</v>
      </c>
      <c r="CR19" s="11">
        <f t="shared" ref="CR19:CR21" si="241">+CO19/$E19</f>
        <v>0</v>
      </c>
      <c r="CS19" s="11">
        <f t="shared" ref="CS19:CS21" si="242">+CQ19/$E19</f>
        <v>0</v>
      </c>
      <c r="CT19" s="19"/>
      <c r="CU19" s="9">
        <f t="shared" ref="CU19:CU21" si="243">+CT19*0.2</f>
        <v>0</v>
      </c>
      <c r="CV19" s="10">
        <f t="shared" ref="CV19:CV21" si="244">+CU19+CT19</f>
        <v>0</v>
      </c>
      <c r="CW19" s="11">
        <f t="shared" ref="CW19:CW21" si="245">+CT19/$E19</f>
        <v>0</v>
      </c>
      <c r="CX19" s="11">
        <f t="shared" ref="CX19:CX21" si="246">+CV19/$E19</f>
        <v>0</v>
      </c>
      <c r="CY19" s="19">
        <v>2750000</v>
      </c>
      <c r="CZ19" s="9">
        <f t="shared" ref="CZ19:CZ21" si="247">+CY19*0.2</f>
        <v>550000</v>
      </c>
      <c r="DA19" s="10">
        <f t="shared" ref="DA19:DA21" si="248">+CZ19+CY19</f>
        <v>3300000</v>
      </c>
      <c r="DB19" s="11">
        <f t="shared" ref="DB19:DB21" si="249">+CY19/$E19</f>
        <v>2500</v>
      </c>
      <c r="DC19" s="11">
        <f t="shared" ref="DC19:DC21" si="250">+DA19/$E19</f>
        <v>3000</v>
      </c>
      <c r="DD19" s="19"/>
      <c r="DE19" s="9">
        <f t="shared" ref="DE19:DE21" si="251">+DD19*0.2</f>
        <v>0</v>
      </c>
      <c r="DF19" s="10">
        <f t="shared" ref="DF19:DF21" si="252">+DE19+DD19</f>
        <v>0</v>
      </c>
      <c r="DG19" s="11">
        <f t="shared" ref="DG19:DG21" si="253">+DD19/$E19</f>
        <v>0</v>
      </c>
      <c r="DH19" s="11">
        <f t="shared" ref="DH19:DH21" si="254">+DF19/$E19</f>
        <v>0</v>
      </c>
    </row>
    <row r="20" spans="1:112" s="16" customFormat="1" ht="30" x14ac:dyDescent="0.25">
      <c r="A20" s="17">
        <v>12</v>
      </c>
      <c r="B20" s="17">
        <v>15111120</v>
      </c>
      <c r="C20" s="17" t="s">
        <v>15</v>
      </c>
      <c r="D20" s="17" t="s">
        <v>156</v>
      </c>
      <c r="E20" s="18">
        <v>12000</v>
      </c>
      <c r="F20" s="18">
        <v>3450</v>
      </c>
      <c r="G20" s="8">
        <f t="shared" si="170"/>
        <v>41400000</v>
      </c>
      <c r="H20" s="24">
        <v>33500000</v>
      </c>
      <c r="I20" s="14">
        <f t="shared" si="171"/>
        <v>6700000</v>
      </c>
      <c r="J20" s="15">
        <f t="shared" si="172"/>
        <v>40200000</v>
      </c>
      <c r="K20" s="25">
        <f t="shared" si="173"/>
        <v>2791.6666666666665</v>
      </c>
      <c r="L20" s="25">
        <f t="shared" si="174"/>
        <v>3350</v>
      </c>
      <c r="M20" s="19"/>
      <c r="N20" s="9">
        <f t="shared" si="175"/>
        <v>0</v>
      </c>
      <c r="O20" s="10">
        <f t="shared" si="176"/>
        <v>0</v>
      </c>
      <c r="P20" s="11">
        <f t="shared" si="177"/>
        <v>0</v>
      </c>
      <c r="Q20" s="11">
        <f t="shared" si="178"/>
        <v>0</v>
      </c>
      <c r="R20" s="19">
        <v>38040000</v>
      </c>
      <c r="S20" s="9">
        <f t="shared" si="179"/>
        <v>7608000</v>
      </c>
      <c r="T20" s="10">
        <f t="shared" si="180"/>
        <v>45648000</v>
      </c>
      <c r="U20" s="11">
        <f t="shared" si="181"/>
        <v>3170</v>
      </c>
      <c r="V20" s="11">
        <f t="shared" si="182"/>
        <v>3804</v>
      </c>
      <c r="W20" s="19"/>
      <c r="X20" s="9">
        <f t="shared" si="183"/>
        <v>0</v>
      </c>
      <c r="Y20" s="10">
        <f t="shared" si="184"/>
        <v>0</v>
      </c>
      <c r="Z20" s="11">
        <f t="shared" si="185"/>
        <v>0</v>
      </c>
      <c r="AA20" s="11">
        <f t="shared" si="186"/>
        <v>0</v>
      </c>
      <c r="AB20" s="9">
        <v>100000000</v>
      </c>
      <c r="AC20" s="9">
        <f t="shared" si="187"/>
        <v>20000000</v>
      </c>
      <c r="AD20" s="10">
        <f t="shared" si="188"/>
        <v>120000000</v>
      </c>
      <c r="AE20" s="11">
        <f t="shared" si="189"/>
        <v>8333.3333333333339</v>
      </c>
      <c r="AF20" s="11">
        <f t="shared" si="190"/>
        <v>10000</v>
      </c>
      <c r="AG20" s="19"/>
      <c r="AH20" s="9">
        <f t="shared" si="191"/>
        <v>0</v>
      </c>
      <c r="AI20" s="10">
        <f t="shared" si="192"/>
        <v>0</v>
      </c>
      <c r="AJ20" s="11">
        <f t="shared" si="193"/>
        <v>0</v>
      </c>
      <c r="AK20" s="11">
        <f t="shared" si="194"/>
        <v>0</v>
      </c>
      <c r="AL20" s="19">
        <v>35000000</v>
      </c>
      <c r="AM20" s="9">
        <f t="shared" si="195"/>
        <v>7000000</v>
      </c>
      <c r="AN20" s="10">
        <f t="shared" si="196"/>
        <v>42000000</v>
      </c>
      <c r="AO20" s="11">
        <f t="shared" si="197"/>
        <v>2916.6666666666665</v>
      </c>
      <c r="AP20" s="11">
        <f t="shared" si="198"/>
        <v>3500</v>
      </c>
      <c r="AQ20" s="19"/>
      <c r="AR20" s="9">
        <f t="shared" si="199"/>
        <v>0</v>
      </c>
      <c r="AS20" s="10">
        <f t="shared" si="200"/>
        <v>0</v>
      </c>
      <c r="AT20" s="11">
        <f t="shared" si="201"/>
        <v>0</v>
      </c>
      <c r="AU20" s="11">
        <f t="shared" si="202"/>
        <v>0</v>
      </c>
      <c r="AV20" s="19"/>
      <c r="AW20" s="9">
        <f t="shared" si="203"/>
        <v>0</v>
      </c>
      <c r="AX20" s="10">
        <f t="shared" si="204"/>
        <v>0</v>
      </c>
      <c r="AY20" s="11">
        <f t="shared" si="205"/>
        <v>0</v>
      </c>
      <c r="AZ20" s="11">
        <f t="shared" si="206"/>
        <v>0</v>
      </c>
      <c r="BA20" s="19"/>
      <c r="BB20" s="9">
        <f t="shared" si="207"/>
        <v>0</v>
      </c>
      <c r="BC20" s="10">
        <f t="shared" si="208"/>
        <v>0</v>
      </c>
      <c r="BD20" s="11">
        <f t="shared" si="209"/>
        <v>0</v>
      </c>
      <c r="BE20" s="11">
        <f t="shared" si="210"/>
        <v>0</v>
      </c>
      <c r="BF20" s="19"/>
      <c r="BG20" s="9">
        <f t="shared" si="211"/>
        <v>0</v>
      </c>
      <c r="BH20" s="10">
        <f t="shared" si="212"/>
        <v>0</v>
      </c>
      <c r="BI20" s="11">
        <f t="shared" si="213"/>
        <v>0</v>
      </c>
      <c r="BJ20" s="11">
        <f t="shared" si="214"/>
        <v>0</v>
      </c>
      <c r="BK20" s="18">
        <v>33490000</v>
      </c>
      <c r="BL20" s="8">
        <f t="shared" si="215"/>
        <v>6698000</v>
      </c>
      <c r="BM20" s="12">
        <f t="shared" si="216"/>
        <v>40188000</v>
      </c>
      <c r="BN20" s="13">
        <f t="shared" si="217"/>
        <v>2790.8333333333335</v>
      </c>
      <c r="BO20" s="13">
        <f t="shared" si="218"/>
        <v>3349</v>
      </c>
      <c r="BP20" s="19"/>
      <c r="BQ20" s="9">
        <f t="shared" si="219"/>
        <v>0</v>
      </c>
      <c r="BR20" s="10">
        <f t="shared" si="220"/>
        <v>0</v>
      </c>
      <c r="BS20" s="11">
        <f t="shared" si="221"/>
        <v>0</v>
      </c>
      <c r="BT20" s="11">
        <f t="shared" si="222"/>
        <v>0</v>
      </c>
      <c r="BU20" s="19"/>
      <c r="BV20" s="9">
        <f t="shared" si="223"/>
        <v>0</v>
      </c>
      <c r="BW20" s="10">
        <f t="shared" si="224"/>
        <v>0</v>
      </c>
      <c r="BX20" s="11">
        <f t="shared" si="225"/>
        <v>0</v>
      </c>
      <c r="BY20" s="11">
        <f t="shared" si="226"/>
        <v>0</v>
      </c>
      <c r="BZ20" s="19"/>
      <c r="CA20" s="9">
        <f t="shared" si="227"/>
        <v>0</v>
      </c>
      <c r="CB20" s="10">
        <f t="shared" si="228"/>
        <v>0</v>
      </c>
      <c r="CC20" s="11">
        <f t="shared" si="229"/>
        <v>0</v>
      </c>
      <c r="CD20" s="11">
        <f t="shared" si="230"/>
        <v>0</v>
      </c>
      <c r="CE20" s="19"/>
      <c r="CF20" s="9">
        <f t="shared" si="231"/>
        <v>0</v>
      </c>
      <c r="CG20" s="10">
        <f t="shared" si="232"/>
        <v>0</v>
      </c>
      <c r="CH20" s="11">
        <f t="shared" si="233"/>
        <v>0</v>
      </c>
      <c r="CI20" s="11">
        <f t="shared" si="234"/>
        <v>0</v>
      </c>
      <c r="CJ20" s="19"/>
      <c r="CK20" s="9">
        <f t="shared" si="235"/>
        <v>0</v>
      </c>
      <c r="CL20" s="10">
        <f t="shared" si="236"/>
        <v>0</v>
      </c>
      <c r="CM20" s="11">
        <f t="shared" si="237"/>
        <v>0</v>
      </c>
      <c r="CN20" s="11">
        <f t="shared" si="238"/>
        <v>0</v>
      </c>
      <c r="CO20" s="19"/>
      <c r="CP20" s="9">
        <f t="shared" si="239"/>
        <v>0</v>
      </c>
      <c r="CQ20" s="10">
        <f t="shared" si="240"/>
        <v>0</v>
      </c>
      <c r="CR20" s="11">
        <f t="shared" si="241"/>
        <v>0</v>
      </c>
      <c r="CS20" s="11">
        <f t="shared" si="242"/>
        <v>0</v>
      </c>
      <c r="CT20" s="19"/>
      <c r="CU20" s="9">
        <f t="shared" si="243"/>
        <v>0</v>
      </c>
      <c r="CV20" s="10">
        <f t="shared" si="244"/>
        <v>0</v>
      </c>
      <c r="CW20" s="11">
        <f t="shared" si="245"/>
        <v>0</v>
      </c>
      <c r="CX20" s="11">
        <f t="shared" si="246"/>
        <v>0</v>
      </c>
      <c r="CY20" s="19">
        <v>39000000</v>
      </c>
      <c r="CZ20" s="9">
        <f t="shared" si="247"/>
        <v>7800000</v>
      </c>
      <c r="DA20" s="10">
        <f t="shared" si="248"/>
        <v>46800000</v>
      </c>
      <c r="DB20" s="11">
        <f t="shared" si="249"/>
        <v>3250</v>
      </c>
      <c r="DC20" s="11">
        <f t="shared" si="250"/>
        <v>3900</v>
      </c>
      <c r="DD20" s="19"/>
      <c r="DE20" s="9">
        <f t="shared" si="251"/>
        <v>0</v>
      </c>
      <c r="DF20" s="10">
        <f t="shared" si="252"/>
        <v>0</v>
      </c>
      <c r="DG20" s="11">
        <f t="shared" si="253"/>
        <v>0</v>
      </c>
      <c r="DH20" s="11">
        <f t="shared" si="254"/>
        <v>0</v>
      </c>
    </row>
    <row r="21" spans="1:112" s="16" customFormat="1" x14ac:dyDescent="0.25">
      <c r="A21" s="17">
        <v>13</v>
      </c>
      <c r="B21" s="17">
        <v>15112110</v>
      </c>
      <c r="C21" s="17" t="s">
        <v>16</v>
      </c>
      <c r="D21" s="17" t="s">
        <v>156</v>
      </c>
      <c r="E21" s="18">
        <v>3500</v>
      </c>
      <c r="F21" s="18">
        <v>1880</v>
      </c>
      <c r="G21" s="8">
        <f t="shared" si="170"/>
        <v>6580000</v>
      </c>
      <c r="H21" s="24">
        <v>5075000</v>
      </c>
      <c r="I21" s="14">
        <f t="shared" si="171"/>
        <v>1015000</v>
      </c>
      <c r="J21" s="15">
        <f t="shared" si="172"/>
        <v>6090000</v>
      </c>
      <c r="K21" s="25">
        <f t="shared" si="173"/>
        <v>1450</v>
      </c>
      <c r="L21" s="25">
        <f t="shared" si="174"/>
        <v>1740</v>
      </c>
      <c r="M21" s="19"/>
      <c r="N21" s="9">
        <f t="shared" si="175"/>
        <v>0</v>
      </c>
      <c r="O21" s="10">
        <f t="shared" si="176"/>
        <v>0</v>
      </c>
      <c r="P21" s="11">
        <f t="shared" si="177"/>
        <v>0</v>
      </c>
      <c r="Q21" s="11">
        <f t="shared" si="178"/>
        <v>0</v>
      </c>
      <c r="R21" s="19"/>
      <c r="S21" s="9">
        <f t="shared" si="179"/>
        <v>0</v>
      </c>
      <c r="T21" s="10">
        <f t="shared" si="180"/>
        <v>0</v>
      </c>
      <c r="U21" s="11">
        <f t="shared" si="181"/>
        <v>0</v>
      </c>
      <c r="V21" s="11">
        <f t="shared" si="182"/>
        <v>0</v>
      </c>
      <c r="W21" s="19"/>
      <c r="X21" s="9">
        <f t="shared" si="183"/>
        <v>0</v>
      </c>
      <c r="Y21" s="10">
        <f t="shared" si="184"/>
        <v>0</v>
      </c>
      <c r="Z21" s="11">
        <f t="shared" si="185"/>
        <v>0</v>
      </c>
      <c r="AA21" s="11">
        <f t="shared" si="186"/>
        <v>0</v>
      </c>
      <c r="AB21" s="9">
        <v>100000000</v>
      </c>
      <c r="AC21" s="9">
        <f t="shared" si="187"/>
        <v>20000000</v>
      </c>
      <c r="AD21" s="10">
        <f t="shared" si="188"/>
        <v>120000000</v>
      </c>
      <c r="AE21" s="11">
        <f t="shared" si="189"/>
        <v>28571.428571428572</v>
      </c>
      <c r="AF21" s="11">
        <f t="shared" si="190"/>
        <v>34285.714285714283</v>
      </c>
      <c r="AG21" s="19"/>
      <c r="AH21" s="9">
        <f t="shared" si="191"/>
        <v>0</v>
      </c>
      <c r="AI21" s="10">
        <f t="shared" si="192"/>
        <v>0</v>
      </c>
      <c r="AJ21" s="11">
        <f t="shared" si="193"/>
        <v>0</v>
      </c>
      <c r="AK21" s="11">
        <f t="shared" si="194"/>
        <v>0</v>
      </c>
      <c r="AL21" s="19">
        <v>5833275</v>
      </c>
      <c r="AM21" s="9">
        <f t="shared" si="195"/>
        <v>1166655</v>
      </c>
      <c r="AN21" s="10">
        <f t="shared" si="196"/>
        <v>6999930</v>
      </c>
      <c r="AO21" s="11">
        <f t="shared" si="197"/>
        <v>1666.65</v>
      </c>
      <c r="AP21" s="11">
        <f t="shared" si="198"/>
        <v>1999.98</v>
      </c>
      <c r="AQ21" s="19"/>
      <c r="AR21" s="9">
        <f t="shared" si="199"/>
        <v>0</v>
      </c>
      <c r="AS21" s="10">
        <f t="shared" si="200"/>
        <v>0</v>
      </c>
      <c r="AT21" s="11">
        <f t="shared" si="201"/>
        <v>0</v>
      </c>
      <c r="AU21" s="11">
        <f t="shared" si="202"/>
        <v>0</v>
      </c>
      <c r="AV21" s="19"/>
      <c r="AW21" s="9">
        <f t="shared" si="203"/>
        <v>0</v>
      </c>
      <c r="AX21" s="10">
        <f t="shared" si="204"/>
        <v>0</v>
      </c>
      <c r="AY21" s="11">
        <f t="shared" si="205"/>
        <v>0</v>
      </c>
      <c r="AZ21" s="11">
        <f t="shared" si="206"/>
        <v>0</v>
      </c>
      <c r="BA21" s="19"/>
      <c r="BB21" s="9">
        <f t="shared" si="207"/>
        <v>0</v>
      </c>
      <c r="BC21" s="10">
        <f t="shared" si="208"/>
        <v>0</v>
      </c>
      <c r="BD21" s="11">
        <f t="shared" si="209"/>
        <v>0</v>
      </c>
      <c r="BE21" s="11">
        <f t="shared" si="210"/>
        <v>0</v>
      </c>
      <c r="BF21" s="19">
        <v>6416666.6699999999</v>
      </c>
      <c r="BG21" s="9">
        <f t="shared" si="211"/>
        <v>1283333.334</v>
      </c>
      <c r="BH21" s="10">
        <f t="shared" si="212"/>
        <v>7700000.0039999997</v>
      </c>
      <c r="BI21" s="11">
        <f t="shared" si="213"/>
        <v>1833.3333342857143</v>
      </c>
      <c r="BJ21" s="11">
        <f t="shared" si="214"/>
        <v>2200.0000011428569</v>
      </c>
      <c r="BK21" s="19"/>
      <c r="BL21" s="9">
        <f t="shared" si="215"/>
        <v>0</v>
      </c>
      <c r="BM21" s="10">
        <f t="shared" si="216"/>
        <v>0</v>
      </c>
      <c r="BN21" s="11">
        <f t="shared" si="217"/>
        <v>0</v>
      </c>
      <c r="BO21" s="11">
        <f t="shared" si="218"/>
        <v>0</v>
      </c>
      <c r="BP21" s="19"/>
      <c r="BQ21" s="9">
        <f t="shared" si="219"/>
        <v>0</v>
      </c>
      <c r="BR21" s="10">
        <f t="shared" si="220"/>
        <v>0</v>
      </c>
      <c r="BS21" s="11">
        <f t="shared" si="221"/>
        <v>0</v>
      </c>
      <c r="BT21" s="11">
        <f t="shared" si="222"/>
        <v>0</v>
      </c>
      <c r="BU21" s="18">
        <v>5072083.33</v>
      </c>
      <c r="BV21" s="8">
        <f t="shared" si="223"/>
        <v>1014416.6660000001</v>
      </c>
      <c r="BW21" s="12">
        <f t="shared" si="224"/>
        <v>6086499.9960000003</v>
      </c>
      <c r="BX21" s="13">
        <f t="shared" si="225"/>
        <v>1449.1666657142857</v>
      </c>
      <c r="BY21" s="13">
        <f t="shared" si="226"/>
        <v>1738.9999988571428</v>
      </c>
      <c r="BZ21" s="19"/>
      <c r="CA21" s="9">
        <f t="shared" si="227"/>
        <v>0</v>
      </c>
      <c r="CB21" s="10">
        <f t="shared" si="228"/>
        <v>0</v>
      </c>
      <c r="CC21" s="11">
        <f t="shared" si="229"/>
        <v>0</v>
      </c>
      <c r="CD21" s="11">
        <f t="shared" si="230"/>
        <v>0</v>
      </c>
      <c r="CE21" s="19"/>
      <c r="CF21" s="9">
        <f t="shared" si="231"/>
        <v>0</v>
      </c>
      <c r="CG21" s="10">
        <f t="shared" si="232"/>
        <v>0</v>
      </c>
      <c r="CH21" s="11">
        <f t="shared" si="233"/>
        <v>0</v>
      </c>
      <c r="CI21" s="11">
        <f t="shared" si="234"/>
        <v>0</v>
      </c>
      <c r="CJ21" s="19"/>
      <c r="CK21" s="9">
        <f t="shared" si="235"/>
        <v>0</v>
      </c>
      <c r="CL21" s="10">
        <f t="shared" si="236"/>
        <v>0</v>
      </c>
      <c r="CM21" s="11">
        <f t="shared" si="237"/>
        <v>0</v>
      </c>
      <c r="CN21" s="11">
        <f t="shared" si="238"/>
        <v>0</v>
      </c>
      <c r="CO21" s="19"/>
      <c r="CP21" s="9">
        <f t="shared" si="239"/>
        <v>0</v>
      </c>
      <c r="CQ21" s="10">
        <f t="shared" si="240"/>
        <v>0</v>
      </c>
      <c r="CR21" s="11">
        <f t="shared" si="241"/>
        <v>0</v>
      </c>
      <c r="CS21" s="11">
        <f t="shared" si="242"/>
        <v>0</v>
      </c>
      <c r="CT21" s="19"/>
      <c r="CU21" s="9">
        <f t="shared" si="243"/>
        <v>0</v>
      </c>
      <c r="CV21" s="10">
        <f t="shared" si="244"/>
        <v>0</v>
      </c>
      <c r="CW21" s="11">
        <f t="shared" si="245"/>
        <v>0</v>
      </c>
      <c r="CX21" s="11">
        <f t="shared" si="246"/>
        <v>0</v>
      </c>
      <c r="CY21" s="19">
        <v>7000000</v>
      </c>
      <c r="CZ21" s="9">
        <f t="shared" si="247"/>
        <v>1400000</v>
      </c>
      <c r="DA21" s="10">
        <f t="shared" si="248"/>
        <v>8400000</v>
      </c>
      <c r="DB21" s="11">
        <f t="shared" si="249"/>
        <v>2000</v>
      </c>
      <c r="DC21" s="11">
        <f t="shared" si="250"/>
        <v>2400</v>
      </c>
      <c r="DD21" s="19"/>
      <c r="DE21" s="9">
        <f t="shared" si="251"/>
        <v>0</v>
      </c>
      <c r="DF21" s="10">
        <f t="shared" si="252"/>
        <v>0</v>
      </c>
      <c r="DG21" s="11">
        <f t="shared" si="253"/>
        <v>0</v>
      </c>
      <c r="DH21" s="11">
        <f t="shared" si="254"/>
        <v>0</v>
      </c>
    </row>
    <row r="22" spans="1:112" s="16" customFormat="1" x14ac:dyDescent="0.25">
      <c r="A22" s="3"/>
      <c r="B22" s="4"/>
      <c r="C22" s="20" t="s">
        <v>17</v>
      </c>
      <c r="D22" s="4"/>
      <c r="E22" s="21"/>
      <c r="F22" s="21"/>
      <c r="G22" s="21"/>
      <c r="H22" s="22"/>
      <c r="I22" s="21"/>
      <c r="J22" s="23"/>
      <c r="K22" s="22"/>
      <c r="L22" s="23"/>
      <c r="M22" s="22"/>
      <c r="N22" s="21"/>
      <c r="O22" s="23"/>
      <c r="P22" s="22"/>
      <c r="Q22" s="23"/>
      <c r="R22" s="22"/>
      <c r="S22" s="21"/>
      <c r="T22" s="23"/>
      <c r="U22" s="22"/>
      <c r="V22" s="23"/>
      <c r="W22" s="22"/>
      <c r="X22" s="21"/>
      <c r="Y22" s="23"/>
      <c r="Z22" s="22"/>
      <c r="AA22" s="23"/>
      <c r="AB22" s="22"/>
      <c r="AC22" s="21"/>
      <c r="AD22" s="23"/>
      <c r="AE22" s="22"/>
      <c r="AF22" s="23"/>
      <c r="AG22" s="22"/>
      <c r="AH22" s="21"/>
      <c r="AI22" s="23"/>
      <c r="AJ22" s="22"/>
      <c r="AK22" s="23"/>
      <c r="AL22" s="22"/>
      <c r="AM22" s="21"/>
      <c r="AN22" s="23"/>
      <c r="AO22" s="22"/>
      <c r="AP22" s="23"/>
      <c r="AQ22" s="22"/>
      <c r="AR22" s="21"/>
      <c r="AS22" s="23"/>
      <c r="AT22" s="22"/>
      <c r="AU22" s="23"/>
      <c r="AV22" s="22"/>
      <c r="AW22" s="21"/>
      <c r="AX22" s="23"/>
      <c r="AY22" s="22"/>
      <c r="AZ22" s="23"/>
      <c r="BA22" s="22"/>
      <c r="BB22" s="21"/>
      <c r="BC22" s="23"/>
      <c r="BD22" s="22"/>
      <c r="BE22" s="23"/>
      <c r="BF22" s="22"/>
      <c r="BG22" s="21"/>
      <c r="BH22" s="23"/>
      <c r="BI22" s="22"/>
      <c r="BJ22" s="23"/>
      <c r="BK22" s="22"/>
      <c r="BL22" s="21"/>
      <c r="BM22" s="23"/>
      <c r="BN22" s="22"/>
      <c r="BO22" s="23"/>
      <c r="BP22" s="22"/>
      <c r="BQ22" s="21"/>
      <c r="BR22" s="23"/>
      <c r="BS22" s="22"/>
      <c r="BT22" s="23"/>
      <c r="BU22" s="22"/>
      <c r="BV22" s="21"/>
      <c r="BW22" s="23"/>
      <c r="BX22" s="22"/>
      <c r="BY22" s="23"/>
      <c r="BZ22" s="22"/>
      <c r="CA22" s="21"/>
      <c r="CB22" s="23"/>
      <c r="CC22" s="22"/>
      <c r="CD22" s="23"/>
      <c r="CE22" s="22"/>
      <c r="CF22" s="21"/>
      <c r="CG22" s="23"/>
      <c r="CH22" s="22"/>
      <c r="CI22" s="23"/>
      <c r="CJ22" s="22"/>
      <c r="CK22" s="21"/>
      <c r="CL22" s="23"/>
      <c r="CM22" s="22"/>
      <c r="CN22" s="23"/>
      <c r="CO22" s="22"/>
      <c r="CP22" s="21"/>
      <c r="CQ22" s="23"/>
      <c r="CR22" s="22"/>
      <c r="CS22" s="23"/>
      <c r="CT22" s="22"/>
      <c r="CU22" s="21"/>
      <c r="CV22" s="23"/>
      <c r="CW22" s="22"/>
      <c r="CX22" s="23"/>
      <c r="CY22" s="22"/>
      <c r="CZ22" s="21"/>
      <c r="DA22" s="23"/>
      <c r="DB22" s="22"/>
      <c r="DC22" s="23"/>
      <c r="DD22" s="22"/>
      <c r="DE22" s="21"/>
      <c r="DF22" s="23"/>
      <c r="DG22" s="22"/>
      <c r="DH22" s="23"/>
    </row>
    <row r="23" spans="1:112" s="16" customFormat="1" x14ac:dyDescent="0.25">
      <c r="A23" s="17">
        <v>14</v>
      </c>
      <c r="B23" s="17" t="s">
        <v>18</v>
      </c>
      <c r="C23" s="17" t="s">
        <v>19</v>
      </c>
      <c r="D23" s="17" t="s">
        <v>158</v>
      </c>
      <c r="E23" s="18">
        <v>135000</v>
      </c>
      <c r="F23" s="18">
        <v>59</v>
      </c>
      <c r="G23" s="8">
        <f>+F23*E23</f>
        <v>7965000</v>
      </c>
      <c r="H23" s="19"/>
      <c r="I23" s="9">
        <f>+H23*0.2</f>
        <v>0</v>
      </c>
      <c r="J23" s="10">
        <f>+I23+H23</f>
        <v>0</v>
      </c>
      <c r="K23" s="11">
        <f t="shared" ref="K23" si="255">+H23/$E23</f>
        <v>0</v>
      </c>
      <c r="L23" s="11">
        <f t="shared" ref="L23" si="256">+J23/$E23</f>
        <v>0</v>
      </c>
      <c r="M23" s="19"/>
      <c r="N23" s="9">
        <f>+M23*0.2</f>
        <v>0</v>
      </c>
      <c r="O23" s="10">
        <f>+N23+M23</f>
        <v>0</v>
      </c>
      <c r="P23" s="11">
        <f t="shared" ref="P23" si="257">+M23/$E23</f>
        <v>0</v>
      </c>
      <c r="Q23" s="11">
        <f t="shared" ref="Q23" si="258">+O23/$E23</f>
        <v>0</v>
      </c>
      <c r="R23" s="19"/>
      <c r="S23" s="9">
        <f>+R23*0.2</f>
        <v>0</v>
      </c>
      <c r="T23" s="10">
        <f>+S23+R23</f>
        <v>0</v>
      </c>
      <c r="U23" s="11">
        <f t="shared" ref="U23" si="259">+R23/$E23</f>
        <v>0</v>
      </c>
      <c r="V23" s="11">
        <f t="shared" ref="V23" si="260">+T23/$E23</f>
        <v>0</v>
      </c>
      <c r="W23" s="19"/>
      <c r="X23" s="9">
        <f>+W23*0.2</f>
        <v>0</v>
      </c>
      <c r="Y23" s="10">
        <f>+X23+W23</f>
        <v>0</v>
      </c>
      <c r="Z23" s="11">
        <f t="shared" ref="Z23" si="261">+W23/$E23</f>
        <v>0</v>
      </c>
      <c r="AA23" s="11">
        <f t="shared" ref="AA23" si="262">+Y23/$E23</f>
        <v>0</v>
      </c>
      <c r="AB23" s="9">
        <v>100000000</v>
      </c>
      <c r="AC23" s="9">
        <f>+AB23*0.2</f>
        <v>20000000</v>
      </c>
      <c r="AD23" s="10">
        <f>+AC23+AB23</f>
        <v>120000000</v>
      </c>
      <c r="AE23" s="11">
        <f t="shared" ref="AE23" si="263">+AB23/$E23</f>
        <v>740.74074074074076</v>
      </c>
      <c r="AF23" s="11">
        <f t="shared" ref="AF23" si="264">+AD23/$E23</f>
        <v>888.88888888888891</v>
      </c>
      <c r="AG23" s="19"/>
      <c r="AH23" s="9">
        <f>+AG23*0.2</f>
        <v>0</v>
      </c>
      <c r="AI23" s="10">
        <f>+AH23+AG23</f>
        <v>0</v>
      </c>
      <c r="AJ23" s="11">
        <f t="shared" ref="AJ23" si="265">+AG23/$E23</f>
        <v>0</v>
      </c>
      <c r="AK23" s="11">
        <f t="shared" ref="AK23" si="266">+AI23/$E23</f>
        <v>0</v>
      </c>
      <c r="AL23" s="19">
        <v>7875000</v>
      </c>
      <c r="AM23" s="9">
        <f>+AL23*0.2</f>
        <v>1575000</v>
      </c>
      <c r="AN23" s="10">
        <f>+AM23+AL23</f>
        <v>9450000</v>
      </c>
      <c r="AO23" s="11">
        <f t="shared" ref="AO23" si="267">+AL23/$E23</f>
        <v>58.333333333333336</v>
      </c>
      <c r="AP23" s="11">
        <f t="shared" ref="AP23" si="268">+AN23/$E23</f>
        <v>70</v>
      </c>
      <c r="AQ23" s="19"/>
      <c r="AR23" s="9">
        <f>+AQ23*0.2</f>
        <v>0</v>
      </c>
      <c r="AS23" s="10">
        <f>+AR23+AQ23</f>
        <v>0</v>
      </c>
      <c r="AT23" s="11">
        <f t="shared" ref="AT23" si="269">+AQ23/$E23</f>
        <v>0</v>
      </c>
      <c r="AU23" s="11">
        <f t="shared" ref="AU23" si="270">+AS23/$E23</f>
        <v>0</v>
      </c>
      <c r="AV23" s="19"/>
      <c r="AW23" s="9">
        <f>+AV23*0.2</f>
        <v>0</v>
      </c>
      <c r="AX23" s="10">
        <f>+AW23+AV23</f>
        <v>0</v>
      </c>
      <c r="AY23" s="11">
        <f t="shared" ref="AY23" si="271">+AV23/$E23</f>
        <v>0</v>
      </c>
      <c r="AZ23" s="11">
        <f t="shared" ref="AZ23" si="272">+AX23/$E23</f>
        <v>0</v>
      </c>
      <c r="BA23" s="19">
        <v>7875000</v>
      </c>
      <c r="BB23" s="9">
        <f>+BA23*0.2</f>
        <v>1575000</v>
      </c>
      <c r="BC23" s="10">
        <f>+BB23+BA23</f>
        <v>9450000</v>
      </c>
      <c r="BD23" s="11">
        <f t="shared" ref="BD23" si="273">+BA23/$E23</f>
        <v>58.333333333333336</v>
      </c>
      <c r="BE23" s="11">
        <f t="shared" ref="BE23" si="274">+BC23/$E23</f>
        <v>70</v>
      </c>
      <c r="BF23" s="19">
        <v>7875000</v>
      </c>
      <c r="BG23" s="9">
        <f>+BF23*0.2</f>
        <v>1575000</v>
      </c>
      <c r="BH23" s="10">
        <f>+BG23+BF23</f>
        <v>9450000</v>
      </c>
      <c r="BI23" s="11">
        <f t="shared" ref="BI23" si="275">+BF23/$E23</f>
        <v>58.333333333333336</v>
      </c>
      <c r="BJ23" s="11">
        <f t="shared" ref="BJ23" si="276">+BH23/$E23</f>
        <v>70</v>
      </c>
      <c r="BK23" s="19"/>
      <c r="BL23" s="9">
        <f>+BK23*0.2</f>
        <v>0</v>
      </c>
      <c r="BM23" s="10">
        <f>+BL23+BK23</f>
        <v>0</v>
      </c>
      <c r="BN23" s="11">
        <f t="shared" ref="BN23" si="277">+BK23/$E23</f>
        <v>0</v>
      </c>
      <c r="BO23" s="11">
        <f t="shared" ref="BO23" si="278">+BM23/$E23</f>
        <v>0</v>
      </c>
      <c r="BP23" s="19"/>
      <c r="BQ23" s="9">
        <f>+BP23*0.2</f>
        <v>0</v>
      </c>
      <c r="BR23" s="10">
        <f>+BQ23+BP23</f>
        <v>0</v>
      </c>
      <c r="BS23" s="11">
        <f t="shared" ref="BS23" si="279">+BP23/$E23</f>
        <v>0</v>
      </c>
      <c r="BT23" s="11">
        <f t="shared" ref="BT23" si="280">+BR23/$E23</f>
        <v>0</v>
      </c>
      <c r="BU23" s="19"/>
      <c r="BV23" s="9">
        <f>+BU23*0.2</f>
        <v>0</v>
      </c>
      <c r="BW23" s="10">
        <f>+BV23+BU23</f>
        <v>0</v>
      </c>
      <c r="BX23" s="11">
        <f t="shared" ref="BX23" si="281">+BU23/$E23</f>
        <v>0</v>
      </c>
      <c r="BY23" s="11">
        <f t="shared" ref="BY23" si="282">+BW23/$E23</f>
        <v>0</v>
      </c>
      <c r="BZ23" s="19">
        <v>7312500</v>
      </c>
      <c r="CA23" s="9">
        <f>+BZ23*0.2</f>
        <v>1462500</v>
      </c>
      <c r="CB23" s="10">
        <f>+CA23+BZ23</f>
        <v>8775000</v>
      </c>
      <c r="CC23" s="11">
        <f t="shared" ref="CC23" si="283">+BZ23/$E23</f>
        <v>54.166666666666664</v>
      </c>
      <c r="CD23" s="11">
        <f t="shared" ref="CD23" si="284">+CB23/$E23</f>
        <v>65</v>
      </c>
      <c r="CE23" s="19"/>
      <c r="CF23" s="9">
        <f>+CE23*0.2</f>
        <v>0</v>
      </c>
      <c r="CG23" s="10">
        <f>+CF23+CE23</f>
        <v>0</v>
      </c>
      <c r="CH23" s="11">
        <f t="shared" ref="CH23" si="285">+CE23/$E23</f>
        <v>0</v>
      </c>
      <c r="CI23" s="11">
        <f t="shared" ref="CI23" si="286">+CG23/$E23</f>
        <v>0</v>
      </c>
      <c r="CJ23" s="19"/>
      <c r="CK23" s="9">
        <f>+CJ23*0.2</f>
        <v>0</v>
      </c>
      <c r="CL23" s="10">
        <f>+CK23+CJ23</f>
        <v>0</v>
      </c>
      <c r="CM23" s="11">
        <f t="shared" ref="CM23" si="287">+CJ23/$E23</f>
        <v>0</v>
      </c>
      <c r="CN23" s="11">
        <f t="shared" ref="CN23" si="288">+CL23/$E23</f>
        <v>0</v>
      </c>
      <c r="CO23" s="19"/>
      <c r="CP23" s="9">
        <f>+CO23*0.2</f>
        <v>0</v>
      </c>
      <c r="CQ23" s="10">
        <f>+CP23+CO23</f>
        <v>0</v>
      </c>
      <c r="CR23" s="11">
        <f t="shared" ref="CR23" si="289">+CO23/$E23</f>
        <v>0</v>
      </c>
      <c r="CS23" s="11">
        <f t="shared" ref="CS23" si="290">+CQ23/$E23</f>
        <v>0</v>
      </c>
      <c r="CT23" s="19"/>
      <c r="CU23" s="9">
        <f>+CT23*0.2</f>
        <v>0</v>
      </c>
      <c r="CV23" s="10">
        <f>+CU23+CT23</f>
        <v>0</v>
      </c>
      <c r="CW23" s="11">
        <f t="shared" ref="CW23" si="291">+CT23/$E23</f>
        <v>0</v>
      </c>
      <c r="CX23" s="11">
        <f t="shared" ref="CX23" si="292">+CV23/$E23</f>
        <v>0</v>
      </c>
      <c r="CY23" s="18">
        <v>6637500</v>
      </c>
      <c r="CZ23" s="8">
        <f>+CY23*0.2</f>
        <v>1327500</v>
      </c>
      <c r="DA23" s="12">
        <f>+CZ23+CY23</f>
        <v>7965000</v>
      </c>
      <c r="DB23" s="13">
        <f t="shared" ref="DB23" si="293">+CY23/$E23</f>
        <v>49.166666666666664</v>
      </c>
      <c r="DC23" s="13">
        <f t="shared" ref="DC23" si="294">+DA23/$E23</f>
        <v>59</v>
      </c>
      <c r="DD23" s="19"/>
      <c r="DE23" s="9">
        <f>+DD23*0.2</f>
        <v>0</v>
      </c>
      <c r="DF23" s="10">
        <f>+DE23+DD23</f>
        <v>0</v>
      </c>
      <c r="DG23" s="11">
        <f t="shared" ref="DG23" si="295">+DD23/$E23</f>
        <v>0</v>
      </c>
      <c r="DH23" s="11">
        <f t="shared" ref="DH23" si="296">+DF23/$E23</f>
        <v>0</v>
      </c>
    </row>
    <row r="24" spans="1:112" s="16" customFormat="1" x14ac:dyDescent="0.25">
      <c r="A24" s="3"/>
      <c r="B24" s="4"/>
      <c r="C24" s="20" t="s">
        <v>20</v>
      </c>
      <c r="D24" s="4"/>
      <c r="E24" s="21"/>
      <c r="F24" s="21"/>
      <c r="G24" s="21"/>
      <c r="H24" s="22"/>
      <c r="I24" s="21"/>
      <c r="J24" s="23"/>
      <c r="K24" s="22"/>
      <c r="L24" s="23"/>
      <c r="M24" s="22"/>
      <c r="N24" s="21"/>
      <c r="O24" s="23"/>
      <c r="P24" s="22"/>
      <c r="Q24" s="23"/>
      <c r="R24" s="22"/>
      <c r="S24" s="21"/>
      <c r="T24" s="23"/>
      <c r="U24" s="22"/>
      <c r="V24" s="23"/>
      <c r="W24" s="22"/>
      <c r="X24" s="21"/>
      <c r="Y24" s="23"/>
      <c r="Z24" s="22"/>
      <c r="AA24" s="23"/>
      <c r="AB24" s="22"/>
      <c r="AC24" s="21"/>
      <c r="AD24" s="23"/>
      <c r="AE24" s="22"/>
      <c r="AF24" s="23"/>
      <c r="AG24" s="22"/>
      <c r="AH24" s="21"/>
      <c r="AI24" s="23"/>
      <c r="AJ24" s="22"/>
      <c r="AK24" s="23"/>
      <c r="AL24" s="22"/>
      <c r="AM24" s="21"/>
      <c r="AN24" s="23"/>
      <c r="AO24" s="22"/>
      <c r="AP24" s="23"/>
      <c r="AQ24" s="22"/>
      <c r="AR24" s="21"/>
      <c r="AS24" s="23"/>
      <c r="AT24" s="22"/>
      <c r="AU24" s="23"/>
      <c r="AV24" s="22"/>
      <c r="AW24" s="21"/>
      <c r="AX24" s="23"/>
      <c r="AY24" s="22"/>
      <c r="AZ24" s="23"/>
      <c r="BA24" s="22"/>
      <c r="BB24" s="21"/>
      <c r="BC24" s="23"/>
      <c r="BD24" s="22"/>
      <c r="BE24" s="23"/>
      <c r="BF24" s="22"/>
      <c r="BG24" s="21"/>
      <c r="BH24" s="23"/>
      <c r="BI24" s="22"/>
      <c r="BJ24" s="23"/>
      <c r="BK24" s="22"/>
      <c r="BL24" s="21"/>
      <c r="BM24" s="23"/>
      <c r="BN24" s="22"/>
      <c r="BO24" s="23"/>
      <c r="BP24" s="22"/>
      <c r="BQ24" s="21"/>
      <c r="BR24" s="23"/>
      <c r="BS24" s="22"/>
      <c r="BT24" s="23"/>
      <c r="BU24" s="22"/>
      <c r="BV24" s="21"/>
      <c r="BW24" s="23"/>
      <c r="BX24" s="22"/>
      <c r="BY24" s="23"/>
      <c r="BZ24" s="22"/>
      <c r="CA24" s="21"/>
      <c r="CB24" s="23"/>
      <c r="CC24" s="22"/>
      <c r="CD24" s="23"/>
      <c r="CE24" s="22"/>
      <c r="CF24" s="21"/>
      <c r="CG24" s="23"/>
      <c r="CH24" s="22"/>
      <c r="CI24" s="23"/>
      <c r="CJ24" s="22"/>
      <c r="CK24" s="21"/>
      <c r="CL24" s="23"/>
      <c r="CM24" s="22"/>
      <c r="CN24" s="23"/>
      <c r="CO24" s="22"/>
      <c r="CP24" s="21"/>
      <c r="CQ24" s="23"/>
      <c r="CR24" s="22"/>
      <c r="CS24" s="23"/>
      <c r="CT24" s="22"/>
      <c r="CU24" s="21"/>
      <c r="CV24" s="23"/>
      <c r="CW24" s="22"/>
      <c r="CX24" s="23"/>
      <c r="CY24" s="22"/>
      <c r="CZ24" s="21"/>
      <c r="DA24" s="23"/>
      <c r="DB24" s="22"/>
      <c r="DC24" s="23"/>
      <c r="DD24" s="22"/>
      <c r="DE24" s="21"/>
      <c r="DF24" s="23"/>
      <c r="DG24" s="22"/>
      <c r="DH24" s="23"/>
    </row>
    <row r="25" spans="1:112" s="16" customFormat="1" x14ac:dyDescent="0.25">
      <c r="A25" s="17">
        <v>15</v>
      </c>
      <c r="B25" s="17">
        <v>15331168</v>
      </c>
      <c r="C25" s="17" t="s">
        <v>21</v>
      </c>
      <c r="D25" s="17" t="s">
        <v>156</v>
      </c>
      <c r="E25" s="18">
        <v>2500</v>
      </c>
      <c r="F25" s="18">
        <v>100</v>
      </c>
      <c r="G25" s="8">
        <f t="shared" ref="G25:G33" si="297">+F25*E25</f>
        <v>250000</v>
      </c>
      <c r="H25" s="18">
        <v>208333.33</v>
      </c>
      <c r="I25" s="8">
        <f t="shared" ref="I25:I32" si="298">+H25*0.2</f>
        <v>41666.665999999997</v>
      </c>
      <c r="J25" s="12">
        <f t="shared" ref="J25:J33" si="299">+I25+H25</f>
        <v>249999.99599999998</v>
      </c>
      <c r="K25" s="13">
        <f t="shared" ref="K25:K33" si="300">+H25/$E25</f>
        <v>83.333331999999999</v>
      </c>
      <c r="L25" s="13">
        <f t="shared" ref="L25:L33" si="301">+J25/$E25</f>
        <v>99.999998399999996</v>
      </c>
      <c r="M25" s="19"/>
      <c r="N25" s="9">
        <f t="shared" ref="N25:N32" si="302">+M25*0.2</f>
        <v>0</v>
      </c>
      <c r="O25" s="10">
        <f t="shared" ref="O25:O33" si="303">+N25+M25</f>
        <v>0</v>
      </c>
      <c r="P25" s="11">
        <f t="shared" ref="P25:P33" si="304">+M25/$E25</f>
        <v>0</v>
      </c>
      <c r="Q25" s="11">
        <f t="shared" ref="Q25:Q33" si="305">+O25/$E25</f>
        <v>0</v>
      </c>
      <c r="R25" s="19"/>
      <c r="S25" s="9">
        <f t="shared" ref="S25:S32" si="306">+R25*0.2</f>
        <v>0</v>
      </c>
      <c r="T25" s="10">
        <f t="shared" ref="T25:T33" si="307">+S25+R25</f>
        <v>0</v>
      </c>
      <c r="U25" s="11">
        <f t="shared" ref="U25:U33" si="308">+R25/$E25</f>
        <v>0</v>
      </c>
      <c r="V25" s="11">
        <f t="shared" ref="V25:V33" si="309">+T25/$E25</f>
        <v>0</v>
      </c>
      <c r="W25" s="19">
        <v>10000000</v>
      </c>
      <c r="X25" s="9">
        <v>0</v>
      </c>
      <c r="Y25" s="10">
        <f t="shared" ref="Y25:Y33" si="310">+X25+W25</f>
        <v>10000000</v>
      </c>
      <c r="Z25" s="11">
        <f t="shared" ref="Z25:Z33" si="311">+W25/$E25</f>
        <v>4000</v>
      </c>
      <c r="AA25" s="11">
        <f t="shared" ref="AA25:AA33" si="312">+Y25/$E25</f>
        <v>4000</v>
      </c>
      <c r="AB25" s="19"/>
      <c r="AC25" s="9">
        <f t="shared" ref="AC25:AC32" si="313">+AB25*0.2</f>
        <v>0</v>
      </c>
      <c r="AD25" s="10">
        <f t="shared" ref="AD25:AD33" si="314">+AC25+AB25</f>
        <v>0</v>
      </c>
      <c r="AE25" s="11">
        <f t="shared" ref="AE25:AE33" si="315">+AB25/$E25</f>
        <v>0</v>
      </c>
      <c r="AF25" s="11">
        <f t="shared" ref="AF25:AF33" si="316">+AD25/$E25</f>
        <v>0</v>
      </c>
      <c r="AG25" s="19"/>
      <c r="AH25" s="9">
        <f t="shared" ref="AH25:AH32" si="317">+AG25*0.2</f>
        <v>0</v>
      </c>
      <c r="AI25" s="10">
        <f t="shared" ref="AI25:AI33" si="318">+AH25+AG25</f>
        <v>0</v>
      </c>
      <c r="AJ25" s="11">
        <f t="shared" ref="AJ25:AJ33" si="319">+AG25/$E25</f>
        <v>0</v>
      </c>
      <c r="AK25" s="11">
        <f t="shared" ref="AK25:AK33" si="320">+AI25/$E25</f>
        <v>0</v>
      </c>
      <c r="AL25" s="19">
        <v>312500</v>
      </c>
      <c r="AM25" s="9">
        <f t="shared" ref="AM25:AM32" si="321">+AL25*0.2</f>
        <v>62500</v>
      </c>
      <c r="AN25" s="10">
        <f t="shared" ref="AN25:AN33" si="322">+AM25+AL25</f>
        <v>375000</v>
      </c>
      <c r="AO25" s="11">
        <f t="shared" ref="AO25:AO33" si="323">+AL25/$E25</f>
        <v>125</v>
      </c>
      <c r="AP25" s="11">
        <f t="shared" ref="AP25:AP33" si="324">+AN25/$E25</f>
        <v>150</v>
      </c>
      <c r="AQ25" s="19"/>
      <c r="AR25" s="9">
        <f t="shared" ref="AR25:AR32" si="325">+AQ25*0.2</f>
        <v>0</v>
      </c>
      <c r="AS25" s="10">
        <f t="shared" ref="AS25:AS33" si="326">+AR25+AQ25</f>
        <v>0</v>
      </c>
      <c r="AT25" s="11">
        <f t="shared" ref="AT25:AT33" si="327">+AQ25/$E25</f>
        <v>0</v>
      </c>
      <c r="AU25" s="11">
        <f t="shared" ref="AU25:AU33" si="328">+AS25/$E25</f>
        <v>0</v>
      </c>
      <c r="AV25" s="19"/>
      <c r="AW25" s="9">
        <f t="shared" ref="AW25:AW32" si="329">+AV25*0.2</f>
        <v>0</v>
      </c>
      <c r="AX25" s="10">
        <f t="shared" ref="AX25:AX33" si="330">+AW25+AV25</f>
        <v>0</v>
      </c>
      <c r="AY25" s="11">
        <f t="shared" ref="AY25:AY33" si="331">+AV25/$E25</f>
        <v>0</v>
      </c>
      <c r="AZ25" s="11">
        <f t="shared" ref="AZ25:AZ33" si="332">+AX25/$E25</f>
        <v>0</v>
      </c>
      <c r="BA25" s="19">
        <v>833333.33</v>
      </c>
      <c r="BB25" s="9">
        <f t="shared" ref="BB25:BB32" si="333">+BA25*0.2</f>
        <v>166666.666</v>
      </c>
      <c r="BC25" s="10">
        <f t="shared" ref="BC25:BC33" si="334">+BB25+BA25</f>
        <v>999999.99599999993</v>
      </c>
      <c r="BD25" s="11">
        <f t="shared" ref="BD25:BD33" si="335">+BA25/$E25</f>
        <v>333.33333199999998</v>
      </c>
      <c r="BE25" s="11">
        <f t="shared" ref="BE25:BE33" si="336">+BC25/$E25</f>
        <v>399.99999839999998</v>
      </c>
      <c r="BF25" s="19"/>
      <c r="BG25" s="9">
        <f t="shared" ref="BG25:BG32" si="337">+BF25*0.2</f>
        <v>0</v>
      </c>
      <c r="BH25" s="10">
        <f t="shared" ref="BH25:BH33" si="338">+BG25+BF25</f>
        <v>0</v>
      </c>
      <c r="BI25" s="11">
        <f t="shared" ref="BI25:BI33" si="339">+BF25/$E25</f>
        <v>0</v>
      </c>
      <c r="BJ25" s="11">
        <f t="shared" ref="BJ25:BJ33" si="340">+BH25/$E25</f>
        <v>0</v>
      </c>
      <c r="BK25" s="19">
        <v>416666.67</v>
      </c>
      <c r="BL25" s="9">
        <f t="shared" ref="BL25:BL32" si="341">+BK25*0.2</f>
        <v>83333.334000000003</v>
      </c>
      <c r="BM25" s="10">
        <f t="shared" ref="BM25:BM33" si="342">+BL25+BK25</f>
        <v>500000.00399999996</v>
      </c>
      <c r="BN25" s="11">
        <f t="shared" ref="BN25:BN33" si="343">+BK25/$E25</f>
        <v>166.66666799999999</v>
      </c>
      <c r="BO25" s="11">
        <f t="shared" ref="BO25:BO33" si="344">+BM25/$E25</f>
        <v>200.00000159999999</v>
      </c>
      <c r="BP25" s="19"/>
      <c r="BQ25" s="9">
        <f t="shared" ref="BQ25:BQ32" si="345">+BP25*0.2</f>
        <v>0</v>
      </c>
      <c r="BR25" s="10">
        <f t="shared" ref="BR25:BR33" si="346">+BQ25+BP25</f>
        <v>0</v>
      </c>
      <c r="BS25" s="11">
        <f t="shared" ref="BS25:BS33" si="347">+BP25/$E25</f>
        <v>0</v>
      </c>
      <c r="BT25" s="11">
        <f t="shared" ref="BT25:BT33" si="348">+BR25/$E25</f>
        <v>0</v>
      </c>
      <c r="BU25" s="19"/>
      <c r="BV25" s="9">
        <f t="shared" ref="BV25:BV32" si="349">+BU25*0.2</f>
        <v>0</v>
      </c>
      <c r="BW25" s="10">
        <f t="shared" ref="BW25:BW33" si="350">+BV25+BU25</f>
        <v>0</v>
      </c>
      <c r="BX25" s="11">
        <f t="shared" ref="BX25:BX33" si="351">+BU25/$E25</f>
        <v>0</v>
      </c>
      <c r="BY25" s="11">
        <f t="shared" ref="BY25:BY33" si="352">+BW25/$E25</f>
        <v>0</v>
      </c>
      <c r="BZ25" s="19"/>
      <c r="CA25" s="9">
        <f t="shared" ref="CA25:CA32" si="353">+BZ25*0.2</f>
        <v>0</v>
      </c>
      <c r="CB25" s="10">
        <f t="shared" ref="CB25:CB33" si="354">+CA25+BZ25</f>
        <v>0</v>
      </c>
      <c r="CC25" s="11">
        <f t="shared" ref="CC25:CC33" si="355">+BZ25/$E25</f>
        <v>0</v>
      </c>
      <c r="CD25" s="11">
        <f t="shared" ref="CD25:CD33" si="356">+CB25/$E25</f>
        <v>0</v>
      </c>
      <c r="CE25" s="19"/>
      <c r="CF25" s="9">
        <f t="shared" ref="CF25:CF32" si="357">+CE25*0.2</f>
        <v>0</v>
      </c>
      <c r="CG25" s="10">
        <f t="shared" ref="CG25:CG33" si="358">+CF25+CE25</f>
        <v>0</v>
      </c>
      <c r="CH25" s="11">
        <f t="shared" ref="CH25:CH33" si="359">+CE25/$E25</f>
        <v>0</v>
      </c>
      <c r="CI25" s="11">
        <f t="shared" ref="CI25:CI33" si="360">+CG25/$E25</f>
        <v>0</v>
      </c>
      <c r="CJ25" s="19"/>
      <c r="CK25" s="9">
        <f t="shared" ref="CK25:CK32" si="361">+CJ25*0.2</f>
        <v>0</v>
      </c>
      <c r="CL25" s="10">
        <f t="shared" ref="CL25:CL33" si="362">+CK25+CJ25</f>
        <v>0</v>
      </c>
      <c r="CM25" s="11">
        <f t="shared" ref="CM25:CM33" si="363">+CJ25/$E25</f>
        <v>0</v>
      </c>
      <c r="CN25" s="11">
        <f t="shared" ref="CN25:CN33" si="364">+CL25/$E25</f>
        <v>0</v>
      </c>
      <c r="CO25" s="19"/>
      <c r="CP25" s="9">
        <f t="shared" ref="CP25:CP32" si="365">+CO25*0.2</f>
        <v>0</v>
      </c>
      <c r="CQ25" s="10">
        <f t="shared" ref="CQ25:CQ33" si="366">+CP25+CO25</f>
        <v>0</v>
      </c>
      <c r="CR25" s="11">
        <f t="shared" ref="CR25:CR33" si="367">+CO25/$E25</f>
        <v>0</v>
      </c>
      <c r="CS25" s="11">
        <f t="shared" ref="CS25:CS33" si="368">+CQ25/$E25</f>
        <v>0</v>
      </c>
      <c r="CT25" s="19"/>
      <c r="CU25" s="9">
        <f t="shared" ref="CU25:CU32" si="369">+CT25*0.2</f>
        <v>0</v>
      </c>
      <c r="CV25" s="10">
        <f t="shared" ref="CV25:CV33" si="370">+CU25+CT25</f>
        <v>0</v>
      </c>
      <c r="CW25" s="11">
        <f t="shared" ref="CW25:CW33" si="371">+CT25/$E25</f>
        <v>0</v>
      </c>
      <c r="CX25" s="11">
        <f t="shared" ref="CX25:CX33" si="372">+CV25/$E25</f>
        <v>0</v>
      </c>
      <c r="CY25" s="19"/>
      <c r="CZ25" s="9">
        <f t="shared" ref="CZ25:CZ32" si="373">+CY25*0.2</f>
        <v>0</v>
      </c>
      <c r="DA25" s="10">
        <f t="shared" ref="DA25:DA33" si="374">+CZ25+CY25</f>
        <v>0</v>
      </c>
      <c r="DB25" s="11">
        <f t="shared" ref="DB25:DB33" si="375">+CY25/$E25</f>
        <v>0</v>
      </c>
      <c r="DC25" s="11">
        <f t="shared" ref="DC25:DC33" si="376">+DA25/$E25</f>
        <v>0</v>
      </c>
      <c r="DD25" s="19"/>
      <c r="DE25" s="9">
        <f t="shared" ref="DE25:DE32" si="377">+DD25*0.2</f>
        <v>0</v>
      </c>
      <c r="DF25" s="10">
        <f t="shared" ref="DF25:DF33" si="378">+DE25+DD25</f>
        <v>0</v>
      </c>
      <c r="DG25" s="11">
        <f t="shared" ref="DG25:DG33" si="379">+DD25/$E25</f>
        <v>0</v>
      </c>
      <c r="DH25" s="11">
        <f t="shared" ref="DH25:DH33" si="380">+DF25/$E25</f>
        <v>0</v>
      </c>
    </row>
    <row r="26" spans="1:112" s="16" customFormat="1" x14ac:dyDescent="0.25">
      <c r="A26" s="17">
        <v>16</v>
      </c>
      <c r="B26" s="17" t="s">
        <v>22</v>
      </c>
      <c r="C26" s="17" t="s">
        <v>23</v>
      </c>
      <c r="D26" s="17" t="s">
        <v>156</v>
      </c>
      <c r="E26" s="18">
        <v>8500</v>
      </c>
      <c r="F26" s="18">
        <v>100</v>
      </c>
      <c r="G26" s="8">
        <f t="shared" si="297"/>
        <v>850000</v>
      </c>
      <c r="H26" s="18">
        <v>708333.33</v>
      </c>
      <c r="I26" s="8">
        <f t="shared" si="298"/>
        <v>141666.666</v>
      </c>
      <c r="J26" s="12">
        <f t="shared" si="299"/>
        <v>849999.99599999993</v>
      </c>
      <c r="K26" s="13">
        <f t="shared" si="300"/>
        <v>83.333332941176465</v>
      </c>
      <c r="L26" s="13">
        <f t="shared" si="301"/>
        <v>99.999999529411753</v>
      </c>
      <c r="M26" s="19"/>
      <c r="N26" s="9">
        <f t="shared" si="302"/>
        <v>0</v>
      </c>
      <c r="O26" s="10">
        <f t="shared" si="303"/>
        <v>0</v>
      </c>
      <c r="P26" s="11">
        <f t="shared" si="304"/>
        <v>0</v>
      </c>
      <c r="Q26" s="11">
        <f t="shared" si="305"/>
        <v>0</v>
      </c>
      <c r="R26" s="19"/>
      <c r="S26" s="9">
        <f t="shared" si="306"/>
        <v>0</v>
      </c>
      <c r="T26" s="10">
        <f t="shared" si="307"/>
        <v>0</v>
      </c>
      <c r="U26" s="11">
        <f t="shared" si="308"/>
        <v>0</v>
      </c>
      <c r="V26" s="11">
        <f t="shared" si="309"/>
        <v>0</v>
      </c>
      <c r="W26" s="19">
        <v>10000000</v>
      </c>
      <c r="X26" s="9">
        <v>0</v>
      </c>
      <c r="Y26" s="10">
        <f t="shared" si="310"/>
        <v>10000000</v>
      </c>
      <c r="Z26" s="11">
        <f t="shared" si="311"/>
        <v>1176.4705882352941</v>
      </c>
      <c r="AA26" s="11">
        <f t="shared" si="312"/>
        <v>1176.4705882352941</v>
      </c>
      <c r="AB26" s="19"/>
      <c r="AC26" s="9">
        <f t="shared" si="313"/>
        <v>0</v>
      </c>
      <c r="AD26" s="10">
        <f t="shared" si="314"/>
        <v>0</v>
      </c>
      <c r="AE26" s="11">
        <f t="shared" si="315"/>
        <v>0</v>
      </c>
      <c r="AF26" s="11">
        <f t="shared" si="316"/>
        <v>0</v>
      </c>
      <c r="AG26" s="19"/>
      <c r="AH26" s="9">
        <f t="shared" si="317"/>
        <v>0</v>
      </c>
      <c r="AI26" s="10">
        <f t="shared" si="318"/>
        <v>0</v>
      </c>
      <c r="AJ26" s="11">
        <f t="shared" si="319"/>
        <v>0</v>
      </c>
      <c r="AK26" s="11">
        <f t="shared" si="320"/>
        <v>0</v>
      </c>
      <c r="AL26" s="19">
        <v>1062500</v>
      </c>
      <c r="AM26" s="9">
        <f t="shared" si="321"/>
        <v>212500</v>
      </c>
      <c r="AN26" s="10">
        <f t="shared" si="322"/>
        <v>1275000</v>
      </c>
      <c r="AO26" s="11">
        <f t="shared" si="323"/>
        <v>125</v>
      </c>
      <c r="AP26" s="11">
        <f t="shared" si="324"/>
        <v>150</v>
      </c>
      <c r="AQ26" s="19"/>
      <c r="AR26" s="9">
        <f t="shared" si="325"/>
        <v>0</v>
      </c>
      <c r="AS26" s="10">
        <f t="shared" si="326"/>
        <v>0</v>
      </c>
      <c r="AT26" s="11">
        <f t="shared" si="327"/>
        <v>0</v>
      </c>
      <c r="AU26" s="11">
        <f t="shared" si="328"/>
        <v>0</v>
      </c>
      <c r="AV26" s="19"/>
      <c r="AW26" s="9">
        <f t="shared" si="329"/>
        <v>0</v>
      </c>
      <c r="AX26" s="10">
        <f t="shared" si="330"/>
        <v>0</v>
      </c>
      <c r="AY26" s="11">
        <f t="shared" si="331"/>
        <v>0</v>
      </c>
      <c r="AZ26" s="11">
        <f t="shared" si="332"/>
        <v>0</v>
      </c>
      <c r="BA26" s="19">
        <v>991666.67</v>
      </c>
      <c r="BB26" s="9">
        <f t="shared" si="333"/>
        <v>198333.33400000003</v>
      </c>
      <c r="BC26" s="10">
        <f t="shared" si="334"/>
        <v>1190000.0040000002</v>
      </c>
      <c r="BD26" s="11">
        <f t="shared" si="335"/>
        <v>116.66666705882353</v>
      </c>
      <c r="BE26" s="11">
        <f t="shared" si="336"/>
        <v>140.00000047058825</v>
      </c>
      <c r="BF26" s="19"/>
      <c r="BG26" s="9">
        <f t="shared" si="337"/>
        <v>0</v>
      </c>
      <c r="BH26" s="10">
        <f t="shared" si="338"/>
        <v>0</v>
      </c>
      <c r="BI26" s="11">
        <f t="shared" si="339"/>
        <v>0</v>
      </c>
      <c r="BJ26" s="11">
        <f t="shared" si="340"/>
        <v>0</v>
      </c>
      <c r="BK26" s="19">
        <v>1416666.67</v>
      </c>
      <c r="BL26" s="9">
        <f t="shared" si="341"/>
        <v>283333.33399999997</v>
      </c>
      <c r="BM26" s="10">
        <f t="shared" si="342"/>
        <v>1700000.004</v>
      </c>
      <c r="BN26" s="11">
        <f t="shared" si="343"/>
        <v>166.66666705882352</v>
      </c>
      <c r="BO26" s="11">
        <f t="shared" si="344"/>
        <v>200.00000047058822</v>
      </c>
      <c r="BP26" s="19"/>
      <c r="BQ26" s="9">
        <f t="shared" si="345"/>
        <v>0</v>
      </c>
      <c r="BR26" s="10">
        <f t="shared" si="346"/>
        <v>0</v>
      </c>
      <c r="BS26" s="11">
        <f t="shared" si="347"/>
        <v>0</v>
      </c>
      <c r="BT26" s="11">
        <f t="shared" si="348"/>
        <v>0</v>
      </c>
      <c r="BU26" s="19"/>
      <c r="BV26" s="9">
        <f t="shared" si="349"/>
        <v>0</v>
      </c>
      <c r="BW26" s="10">
        <f t="shared" si="350"/>
        <v>0</v>
      </c>
      <c r="BX26" s="11">
        <f t="shared" si="351"/>
        <v>0</v>
      </c>
      <c r="BY26" s="11">
        <f t="shared" si="352"/>
        <v>0</v>
      </c>
      <c r="BZ26" s="19"/>
      <c r="CA26" s="9">
        <f t="shared" si="353"/>
        <v>0</v>
      </c>
      <c r="CB26" s="10">
        <f t="shared" si="354"/>
        <v>0</v>
      </c>
      <c r="CC26" s="11">
        <f t="shared" si="355"/>
        <v>0</v>
      </c>
      <c r="CD26" s="11">
        <f t="shared" si="356"/>
        <v>0</v>
      </c>
      <c r="CE26" s="19"/>
      <c r="CF26" s="9">
        <f t="shared" si="357"/>
        <v>0</v>
      </c>
      <c r="CG26" s="10">
        <f t="shared" si="358"/>
        <v>0</v>
      </c>
      <c r="CH26" s="11">
        <f t="shared" si="359"/>
        <v>0</v>
      </c>
      <c r="CI26" s="11">
        <f t="shared" si="360"/>
        <v>0</v>
      </c>
      <c r="CJ26" s="19"/>
      <c r="CK26" s="9">
        <f t="shared" si="361"/>
        <v>0</v>
      </c>
      <c r="CL26" s="10">
        <f t="shared" si="362"/>
        <v>0</v>
      </c>
      <c r="CM26" s="11">
        <f t="shared" si="363"/>
        <v>0</v>
      </c>
      <c r="CN26" s="11">
        <f t="shared" si="364"/>
        <v>0</v>
      </c>
      <c r="CO26" s="19"/>
      <c r="CP26" s="9">
        <f t="shared" si="365"/>
        <v>0</v>
      </c>
      <c r="CQ26" s="10">
        <f t="shared" si="366"/>
        <v>0</v>
      </c>
      <c r="CR26" s="11">
        <f t="shared" si="367"/>
        <v>0</v>
      </c>
      <c r="CS26" s="11">
        <f t="shared" si="368"/>
        <v>0</v>
      </c>
      <c r="CT26" s="19"/>
      <c r="CU26" s="9">
        <f t="shared" si="369"/>
        <v>0</v>
      </c>
      <c r="CV26" s="10">
        <f t="shared" si="370"/>
        <v>0</v>
      </c>
      <c r="CW26" s="11">
        <f t="shared" si="371"/>
        <v>0</v>
      </c>
      <c r="CX26" s="11">
        <f t="shared" si="372"/>
        <v>0</v>
      </c>
      <c r="CY26" s="19"/>
      <c r="CZ26" s="9">
        <f t="shared" si="373"/>
        <v>0</v>
      </c>
      <c r="DA26" s="10">
        <f t="shared" si="374"/>
        <v>0</v>
      </c>
      <c r="DB26" s="11">
        <f t="shared" si="375"/>
        <v>0</v>
      </c>
      <c r="DC26" s="11">
        <f t="shared" si="376"/>
        <v>0</v>
      </c>
      <c r="DD26" s="19"/>
      <c r="DE26" s="9">
        <f t="shared" si="377"/>
        <v>0</v>
      </c>
      <c r="DF26" s="10">
        <f t="shared" si="378"/>
        <v>0</v>
      </c>
      <c r="DG26" s="11">
        <f t="shared" si="379"/>
        <v>0</v>
      </c>
      <c r="DH26" s="11">
        <f t="shared" si="380"/>
        <v>0</v>
      </c>
    </row>
    <row r="27" spans="1:112" s="16" customFormat="1" x14ac:dyDescent="0.25">
      <c r="A27" s="17">
        <v>17</v>
      </c>
      <c r="B27" s="17" t="s">
        <v>24</v>
      </c>
      <c r="C27" s="17" t="s">
        <v>25</v>
      </c>
      <c r="D27" s="17" t="s">
        <v>156</v>
      </c>
      <c r="E27" s="18">
        <v>3800</v>
      </c>
      <c r="F27" s="18">
        <v>145</v>
      </c>
      <c r="G27" s="8">
        <f t="shared" si="297"/>
        <v>551000</v>
      </c>
      <c r="H27" s="19">
        <v>760000</v>
      </c>
      <c r="I27" s="9">
        <f t="shared" si="298"/>
        <v>152000</v>
      </c>
      <c r="J27" s="10">
        <f t="shared" si="299"/>
        <v>912000</v>
      </c>
      <c r="K27" s="11">
        <f t="shared" si="300"/>
        <v>200</v>
      </c>
      <c r="L27" s="11">
        <f t="shared" si="301"/>
        <v>240</v>
      </c>
      <c r="M27" s="19"/>
      <c r="N27" s="9">
        <f t="shared" si="302"/>
        <v>0</v>
      </c>
      <c r="O27" s="10">
        <f t="shared" si="303"/>
        <v>0</v>
      </c>
      <c r="P27" s="11">
        <f t="shared" si="304"/>
        <v>0</v>
      </c>
      <c r="Q27" s="11">
        <f t="shared" si="305"/>
        <v>0</v>
      </c>
      <c r="R27" s="19"/>
      <c r="S27" s="9">
        <f t="shared" si="306"/>
        <v>0</v>
      </c>
      <c r="T27" s="10">
        <f t="shared" si="307"/>
        <v>0</v>
      </c>
      <c r="U27" s="11">
        <f t="shared" si="308"/>
        <v>0</v>
      </c>
      <c r="V27" s="11">
        <f t="shared" si="309"/>
        <v>0</v>
      </c>
      <c r="W27" s="19">
        <v>10000000</v>
      </c>
      <c r="X27" s="9">
        <v>0</v>
      </c>
      <c r="Y27" s="10">
        <f t="shared" si="310"/>
        <v>10000000</v>
      </c>
      <c r="Z27" s="11">
        <f t="shared" si="311"/>
        <v>2631.5789473684213</v>
      </c>
      <c r="AA27" s="11">
        <f t="shared" si="312"/>
        <v>2631.5789473684213</v>
      </c>
      <c r="AB27" s="19"/>
      <c r="AC27" s="9">
        <f t="shared" si="313"/>
        <v>0</v>
      </c>
      <c r="AD27" s="10">
        <f t="shared" si="314"/>
        <v>0</v>
      </c>
      <c r="AE27" s="11">
        <f t="shared" si="315"/>
        <v>0</v>
      </c>
      <c r="AF27" s="11">
        <f t="shared" si="316"/>
        <v>0</v>
      </c>
      <c r="AG27" s="19"/>
      <c r="AH27" s="9">
        <f t="shared" si="317"/>
        <v>0</v>
      </c>
      <c r="AI27" s="10">
        <f t="shared" si="318"/>
        <v>0</v>
      </c>
      <c r="AJ27" s="11">
        <f t="shared" si="319"/>
        <v>0</v>
      </c>
      <c r="AK27" s="11">
        <f t="shared" si="320"/>
        <v>0</v>
      </c>
      <c r="AL27" s="18">
        <v>459166.67</v>
      </c>
      <c r="AM27" s="8">
        <f t="shared" si="321"/>
        <v>91833.334000000003</v>
      </c>
      <c r="AN27" s="12">
        <f t="shared" si="322"/>
        <v>551000.00399999996</v>
      </c>
      <c r="AO27" s="13">
        <f t="shared" si="323"/>
        <v>120.83333421052632</v>
      </c>
      <c r="AP27" s="13">
        <f t="shared" si="324"/>
        <v>145.00000105263157</v>
      </c>
      <c r="AQ27" s="19"/>
      <c r="AR27" s="9">
        <f t="shared" si="325"/>
        <v>0</v>
      </c>
      <c r="AS27" s="10">
        <f t="shared" si="326"/>
        <v>0</v>
      </c>
      <c r="AT27" s="11">
        <f t="shared" si="327"/>
        <v>0</v>
      </c>
      <c r="AU27" s="11">
        <f t="shared" si="328"/>
        <v>0</v>
      </c>
      <c r="AV27" s="19"/>
      <c r="AW27" s="9">
        <f t="shared" si="329"/>
        <v>0</v>
      </c>
      <c r="AX27" s="10">
        <f t="shared" si="330"/>
        <v>0</v>
      </c>
      <c r="AY27" s="11">
        <f t="shared" si="331"/>
        <v>0</v>
      </c>
      <c r="AZ27" s="11">
        <f t="shared" si="332"/>
        <v>0</v>
      </c>
      <c r="BA27" s="19">
        <v>1108333.33</v>
      </c>
      <c r="BB27" s="9">
        <f t="shared" si="333"/>
        <v>221666.66600000003</v>
      </c>
      <c r="BC27" s="10">
        <f t="shared" si="334"/>
        <v>1329999.996</v>
      </c>
      <c r="BD27" s="11">
        <f t="shared" si="335"/>
        <v>291.66666578947371</v>
      </c>
      <c r="BE27" s="11">
        <f t="shared" si="336"/>
        <v>349.99999894736845</v>
      </c>
      <c r="BF27" s="19"/>
      <c r="BG27" s="9">
        <f t="shared" si="337"/>
        <v>0</v>
      </c>
      <c r="BH27" s="10">
        <f t="shared" si="338"/>
        <v>0</v>
      </c>
      <c r="BI27" s="11">
        <f t="shared" si="339"/>
        <v>0</v>
      </c>
      <c r="BJ27" s="11">
        <f t="shared" si="340"/>
        <v>0</v>
      </c>
      <c r="BK27" s="19">
        <v>791666.67</v>
      </c>
      <c r="BL27" s="9">
        <f t="shared" si="341"/>
        <v>158333.33400000003</v>
      </c>
      <c r="BM27" s="10">
        <f t="shared" si="342"/>
        <v>950000.00400000007</v>
      </c>
      <c r="BN27" s="11">
        <f t="shared" si="343"/>
        <v>208.33333421052632</v>
      </c>
      <c r="BO27" s="11">
        <f t="shared" si="344"/>
        <v>250.0000010526316</v>
      </c>
      <c r="BP27" s="19"/>
      <c r="BQ27" s="9">
        <f t="shared" si="345"/>
        <v>0</v>
      </c>
      <c r="BR27" s="10">
        <f t="shared" si="346"/>
        <v>0</v>
      </c>
      <c r="BS27" s="11">
        <f t="shared" si="347"/>
        <v>0</v>
      </c>
      <c r="BT27" s="11">
        <f t="shared" si="348"/>
        <v>0</v>
      </c>
      <c r="BU27" s="19"/>
      <c r="BV27" s="9">
        <f t="shared" si="349"/>
        <v>0</v>
      </c>
      <c r="BW27" s="10">
        <f t="shared" si="350"/>
        <v>0</v>
      </c>
      <c r="BX27" s="11">
        <f t="shared" si="351"/>
        <v>0</v>
      </c>
      <c r="BY27" s="11">
        <f t="shared" si="352"/>
        <v>0</v>
      </c>
      <c r="BZ27" s="19"/>
      <c r="CA27" s="9">
        <f t="shared" si="353"/>
        <v>0</v>
      </c>
      <c r="CB27" s="10">
        <f t="shared" si="354"/>
        <v>0</v>
      </c>
      <c r="CC27" s="11">
        <f t="shared" si="355"/>
        <v>0</v>
      </c>
      <c r="CD27" s="11">
        <f t="shared" si="356"/>
        <v>0</v>
      </c>
      <c r="CE27" s="19"/>
      <c r="CF27" s="9">
        <f t="shared" si="357"/>
        <v>0</v>
      </c>
      <c r="CG27" s="10">
        <f t="shared" si="358"/>
        <v>0</v>
      </c>
      <c r="CH27" s="11">
        <f t="shared" si="359"/>
        <v>0</v>
      </c>
      <c r="CI27" s="11">
        <f t="shared" si="360"/>
        <v>0</v>
      </c>
      <c r="CJ27" s="19"/>
      <c r="CK27" s="9">
        <f t="shared" si="361"/>
        <v>0</v>
      </c>
      <c r="CL27" s="10">
        <f t="shared" si="362"/>
        <v>0</v>
      </c>
      <c r="CM27" s="11">
        <f t="shared" si="363"/>
        <v>0</v>
      </c>
      <c r="CN27" s="11">
        <f t="shared" si="364"/>
        <v>0</v>
      </c>
      <c r="CO27" s="19"/>
      <c r="CP27" s="9">
        <f t="shared" si="365"/>
        <v>0</v>
      </c>
      <c r="CQ27" s="10">
        <f t="shared" si="366"/>
        <v>0</v>
      </c>
      <c r="CR27" s="11">
        <f t="shared" si="367"/>
        <v>0</v>
      </c>
      <c r="CS27" s="11">
        <f t="shared" si="368"/>
        <v>0</v>
      </c>
      <c r="CT27" s="19"/>
      <c r="CU27" s="9">
        <f t="shared" si="369"/>
        <v>0</v>
      </c>
      <c r="CV27" s="10">
        <f t="shared" si="370"/>
        <v>0</v>
      </c>
      <c r="CW27" s="11">
        <f t="shared" si="371"/>
        <v>0</v>
      </c>
      <c r="CX27" s="11">
        <f t="shared" si="372"/>
        <v>0</v>
      </c>
      <c r="CY27" s="19"/>
      <c r="CZ27" s="9">
        <f t="shared" si="373"/>
        <v>0</v>
      </c>
      <c r="DA27" s="10">
        <f t="shared" si="374"/>
        <v>0</v>
      </c>
      <c r="DB27" s="11">
        <f t="shared" si="375"/>
        <v>0</v>
      </c>
      <c r="DC27" s="11">
        <f t="shared" si="376"/>
        <v>0</v>
      </c>
      <c r="DD27" s="19"/>
      <c r="DE27" s="9">
        <f t="shared" si="377"/>
        <v>0</v>
      </c>
      <c r="DF27" s="10">
        <f t="shared" si="378"/>
        <v>0</v>
      </c>
      <c r="DG27" s="11">
        <f t="shared" si="379"/>
        <v>0</v>
      </c>
      <c r="DH27" s="11">
        <f t="shared" si="380"/>
        <v>0</v>
      </c>
    </row>
    <row r="28" spans="1:112" s="16" customFormat="1" x14ac:dyDescent="0.25">
      <c r="A28" s="17">
        <v>18</v>
      </c>
      <c r="B28" s="17" t="s">
        <v>26</v>
      </c>
      <c r="C28" s="17" t="s">
        <v>27</v>
      </c>
      <c r="D28" s="17" t="s">
        <v>156</v>
      </c>
      <c r="E28" s="18">
        <v>4500</v>
      </c>
      <c r="F28" s="18">
        <v>125</v>
      </c>
      <c r="G28" s="8">
        <f t="shared" si="297"/>
        <v>562500</v>
      </c>
      <c r="H28" s="18">
        <v>468750</v>
      </c>
      <c r="I28" s="8">
        <f t="shared" si="298"/>
        <v>93750</v>
      </c>
      <c r="J28" s="12">
        <f t="shared" si="299"/>
        <v>562500</v>
      </c>
      <c r="K28" s="13">
        <f t="shared" si="300"/>
        <v>104.16666666666667</v>
      </c>
      <c r="L28" s="13">
        <f t="shared" si="301"/>
        <v>125</v>
      </c>
      <c r="M28" s="19"/>
      <c r="N28" s="9">
        <f t="shared" si="302"/>
        <v>0</v>
      </c>
      <c r="O28" s="10">
        <f t="shared" si="303"/>
        <v>0</v>
      </c>
      <c r="P28" s="11">
        <f t="shared" si="304"/>
        <v>0</v>
      </c>
      <c r="Q28" s="11">
        <f t="shared" si="305"/>
        <v>0</v>
      </c>
      <c r="R28" s="19"/>
      <c r="S28" s="9">
        <f t="shared" si="306"/>
        <v>0</v>
      </c>
      <c r="T28" s="10">
        <f t="shared" si="307"/>
        <v>0</v>
      </c>
      <c r="U28" s="11">
        <f t="shared" si="308"/>
        <v>0</v>
      </c>
      <c r="V28" s="11">
        <f t="shared" si="309"/>
        <v>0</v>
      </c>
      <c r="W28" s="19">
        <v>10000000</v>
      </c>
      <c r="X28" s="9">
        <v>0</v>
      </c>
      <c r="Y28" s="10">
        <f t="shared" si="310"/>
        <v>10000000</v>
      </c>
      <c r="Z28" s="11">
        <f t="shared" si="311"/>
        <v>2222.2222222222222</v>
      </c>
      <c r="AA28" s="11">
        <f t="shared" si="312"/>
        <v>2222.2222222222222</v>
      </c>
      <c r="AB28" s="19"/>
      <c r="AC28" s="9">
        <f t="shared" si="313"/>
        <v>0</v>
      </c>
      <c r="AD28" s="10">
        <f t="shared" si="314"/>
        <v>0</v>
      </c>
      <c r="AE28" s="11">
        <f t="shared" si="315"/>
        <v>0</v>
      </c>
      <c r="AF28" s="11">
        <f t="shared" si="316"/>
        <v>0</v>
      </c>
      <c r="AG28" s="19"/>
      <c r="AH28" s="9">
        <f t="shared" si="317"/>
        <v>0</v>
      </c>
      <c r="AI28" s="10">
        <f t="shared" si="318"/>
        <v>0</v>
      </c>
      <c r="AJ28" s="11">
        <f t="shared" si="319"/>
        <v>0</v>
      </c>
      <c r="AK28" s="11">
        <f t="shared" si="320"/>
        <v>0</v>
      </c>
      <c r="AL28" s="19">
        <v>750000</v>
      </c>
      <c r="AM28" s="9">
        <f t="shared" si="321"/>
        <v>150000</v>
      </c>
      <c r="AN28" s="10">
        <f t="shared" si="322"/>
        <v>900000</v>
      </c>
      <c r="AO28" s="11">
        <f t="shared" si="323"/>
        <v>166.66666666666666</v>
      </c>
      <c r="AP28" s="11">
        <f t="shared" si="324"/>
        <v>200</v>
      </c>
      <c r="AQ28" s="19"/>
      <c r="AR28" s="9">
        <f t="shared" si="325"/>
        <v>0</v>
      </c>
      <c r="AS28" s="10">
        <f t="shared" si="326"/>
        <v>0</v>
      </c>
      <c r="AT28" s="11">
        <f t="shared" si="327"/>
        <v>0</v>
      </c>
      <c r="AU28" s="11">
        <f t="shared" si="328"/>
        <v>0</v>
      </c>
      <c r="AV28" s="19"/>
      <c r="AW28" s="9">
        <f t="shared" si="329"/>
        <v>0</v>
      </c>
      <c r="AX28" s="10">
        <f t="shared" si="330"/>
        <v>0</v>
      </c>
      <c r="AY28" s="11">
        <f t="shared" si="331"/>
        <v>0</v>
      </c>
      <c r="AZ28" s="11">
        <f t="shared" si="332"/>
        <v>0</v>
      </c>
      <c r="BA28" s="19">
        <v>750000</v>
      </c>
      <c r="BB28" s="9">
        <f t="shared" si="333"/>
        <v>150000</v>
      </c>
      <c r="BC28" s="10">
        <f t="shared" si="334"/>
        <v>900000</v>
      </c>
      <c r="BD28" s="11">
        <f t="shared" si="335"/>
        <v>166.66666666666666</v>
      </c>
      <c r="BE28" s="11">
        <f t="shared" si="336"/>
        <v>200</v>
      </c>
      <c r="BF28" s="19"/>
      <c r="BG28" s="9">
        <f t="shared" si="337"/>
        <v>0</v>
      </c>
      <c r="BH28" s="10">
        <f t="shared" si="338"/>
        <v>0</v>
      </c>
      <c r="BI28" s="11">
        <f t="shared" si="339"/>
        <v>0</v>
      </c>
      <c r="BJ28" s="11">
        <f t="shared" si="340"/>
        <v>0</v>
      </c>
      <c r="BK28" s="19">
        <v>937500</v>
      </c>
      <c r="BL28" s="9">
        <f t="shared" si="341"/>
        <v>187500</v>
      </c>
      <c r="BM28" s="10">
        <f t="shared" si="342"/>
        <v>1125000</v>
      </c>
      <c r="BN28" s="11">
        <f t="shared" si="343"/>
        <v>208.33333333333334</v>
      </c>
      <c r="BO28" s="11">
        <f t="shared" si="344"/>
        <v>250</v>
      </c>
      <c r="BP28" s="19"/>
      <c r="BQ28" s="9">
        <f t="shared" si="345"/>
        <v>0</v>
      </c>
      <c r="BR28" s="10">
        <f t="shared" si="346"/>
        <v>0</v>
      </c>
      <c r="BS28" s="11">
        <f t="shared" si="347"/>
        <v>0</v>
      </c>
      <c r="BT28" s="11">
        <f t="shared" si="348"/>
        <v>0</v>
      </c>
      <c r="BU28" s="19"/>
      <c r="BV28" s="9">
        <f t="shared" si="349"/>
        <v>0</v>
      </c>
      <c r="BW28" s="10">
        <f t="shared" si="350"/>
        <v>0</v>
      </c>
      <c r="BX28" s="11">
        <f t="shared" si="351"/>
        <v>0</v>
      </c>
      <c r="BY28" s="11">
        <f t="shared" si="352"/>
        <v>0</v>
      </c>
      <c r="BZ28" s="19"/>
      <c r="CA28" s="9">
        <f t="shared" si="353"/>
        <v>0</v>
      </c>
      <c r="CB28" s="10">
        <f t="shared" si="354"/>
        <v>0</v>
      </c>
      <c r="CC28" s="11">
        <f t="shared" si="355"/>
        <v>0</v>
      </c>
      <c r="CD28" s="11">
        <f t="shared" si="356"/>
        <v>0</v>
      </c>
      <c r="CE28" s="19"/>
      <c r="CF28" s="9">
        <f t="shared" si="357"/>
        <v>0</v>
      </c>
      <c r="CG28" s="10">
        <f t="shared" si="358"/>
        <v>0</v>
      </c>
      <c r="CH28" s="11">
        <f t="shared" si="359"/>
        <v>0</v>
      </c>
      <c r="CI28" s="11">
        <f t="shared" si="360"/>
        <v>0</v>
      </c>
      <c r="CJ28" s="19"/>
      <c r="CK28" s="9">
        <f t="shared" si="361"/>
        <v>0</v>
      </c>
      <c r="CL28" s="10">
        <f t="shared" si="362"/>
        <v>0</v>
      </c>
      <c r="CM28" s="11">
        <f t="shared" si="363"/>
        <v>0</v>
      </c>
      <c r="CN28" s="11">
        <f t="shared" si="364"/>
        <v>0</v>
      </c>
      <c r="CO28" s="19"/>
      <c r="CP28" s="9">
        <f t="shared" si="365"/>
        <v>0</v>
      </c>
      <c r="CQ28" s="10">
        <f t="shared" si="366"/>
        <v>0</v>
      </c>
      <c r="CR28" s="11">
        <f t="shared" si="367"/>
        <v>0</v>
      </c>
      <c r="CS28" s="11">
        <f t="shared" si="368"/>
        <v>0</v>
      </c>
      <c r="CT28" s="19"/>
      <c r="CU28" s="9">
        <f t="shared" si="369"/>
        <v>0</v>
      </c>
      <c r="CV28" s="10">
        <f t="shared" si="370"/>
        <v>0</v>
      </c>
      <c r="CW28" s="11">
        <f t="shared" si="371"/>
        <v>0</v>
      </c>
      <c r="CX28" s="11">
        <f t="shared" si="372"/>
        <v>0</v>
      </c>
      <c r="CY28" s="19"/>
      <c r="CZ28" s="9">
        <f t="shared" si="373"/>
        <v>0</v>
      </c>
      <c r="DA28" s="10">
        <f t="shared" si="374"/>
        <v>0</v>
      </c>
      <c r="DB28" s="11">
        <f t="shared" si="375"/>
        <v>0</v>
      </c>
      <c r="DC28" s="11">
        <f t="shared" si="376"/>
        <v>0</v>
      </c>
      <c r="DD28" s="19"/>
      <c r="DE28" s="9">
        <f t="shared" si="377"/>
        <v>0</v>
      </c>
      <c r="DF28" s="10">
        <f t="shared" si="378"/>
        <v>0</v>
      </c>
      <c r="DG28" s="11">
        <f t="shared" si="379"/>
        <v>0</v>
      </c>
      <c r="DH28" s="11">
        <f t="shared" si="380"/>
        <v>0</v>
      </c>
    </row>
    <row r="29" spans="1:112" s="16" customFormat="1" x14ac:dyDescent="0.25">
      <c r="A29" s="17">
        <v>19</v>
      </c>
      <c r="B29" s="17" t="s">
        <v>28</v>
      </c>
      <c r="C29" s="17" t="s">
        <v>29</v>
      </c>
      <c r="D29" s="17" t="s">
        <v>156</v>
      </c>
      <c r="E29" s="18">
        <v>8400</v>
      </c>
      <c r="F29" s="18">
        <v>185</v>
      </c>
      <c r="G29" s="8">
        <f t="shared" si="297"/>
        <v>1554000</v>
      </c>
      <c r="H29" s="19">
        <v>1330000</v>
      </c>
      <c r="I29" s="9">
        <f t="shared" si="298"/>
        <v>266000</v>
      </c>
      <c r="J29" s="10">
        <f t="shared" si="299"/>
        <v>1596000</v>
      </c>
      <c r="K29" s="11">
        <f t="shared" si="300"/>
        <v>158.33333333333334</v>
      </c>
      <c r="L29" s="11">
        <f t="shared" si="301"/>
        <v>190</v>
      </c>
      <c r="M29" s="19"/>
      <c r="N29" s="9">
        <f t="shared" si="302"/>
        <v>0</v>
      </c>
      <c r="O29" s="10">
        <f t="shared" si="303"/>
        <v>0</v>
      </c>
      <c r="P29" s="11">
        <f t="shared" si="304"/>
        <v>0</v>
      </c>
      <c r="Q29" s="11">
        <f t="shared" si="305"/>
        <v>0</v>
      </c>
      <c r="R29" s="19"/>
      <c r="S29" s="9">
        <f t="shared" si="306"/>
        <v>0</v>
      </c>
      <c r="T29" s="10">
        <f t="shared" si="307"/>
        <v>0</v>
      </c>
      <c r="U29" s="11">
        <f t="shared" si="308"/>
        <v>0</v>
      </c>
      <c r="V29" s="11">
        <f t="shared" si="309"/>
        <v>0</v>
      </c>
      <c r="W29" s="19">
        <v>10000000</v>
      </c>
      <c r="X29" s="9">
        <v>0</v>
      </c>
      <c r="Y29" s="10">
        <f t="shared" si="310"/>
        <v>10000000</v>
      </c>
      <c r="Z29" s="11">
        <f t="shared" si="311"/>
        <v>1190.4761904761904</v>
      </c>
      <c r="AA29" s="11">
        <f t="shared" si="312"/>
        <v>1190.4761904761904</v>
      </c>
      <c r="AB29" s="19"/>
      <c r="AC29" s="9">
        <f t="shared" si="313"/>
        <v>0</v>
      </c>
      <c r="AD29" s="10">
        <f t="shared" si="314"/>
        <v>0</v>
      </c>
      <c r="AE29" s="11">
        <f t="shared" si="315"/>
        <v>0</v>
      </c>
      <c r="AF29" s="11">
        <f t="shared" si="316"/>
        <v>0</v>
      </c>
      <c r="AG29" s="19"/>
      <c r="AH29" s="9">
        <f t="shared" si="317"/>
        <v>0</v>
      </c>
      <c r="AI29" s="10">
        <f t="shared" si="318"/>
        <v>0</v>
      </c>
      <c r="AJ29" s="11">
        <f t="shared" si="319"/>
        <v>0</v>
      </c>
      <c r="AK29" s="11">
        <f t="shared" si="320"/>
        <v>0</v>
      </c>
      <c r="AL29" s="18">
        <v>1295000</v>
      </c>
      <c r="AM29" s="8">
        <f t="shared" si="321"/>
        <v>259000</v>
      </c>
      <c r="AN29" s="12">
        <f t="shared" si="322"/>
        <v>1554000</v>
      </c>
      <c r="AO29" s="13">
        <f t="shared" si="323"/>
        <v>154.16666666666666</v>
      </c>
      <c r="AP29" s="13">
        <f t="shared" si="324"/>
        <v>185</v>
      </c>
      <c r="AQ29" s="19"/>
      <c r="AR29" s="9">
        <f t="shared" si="325"/>
        <v>0</v>
      </c>
      <c r="AS29" s="10">
        <f t="shared" si="326"/>
        <v>0</v>
      </c>
      <c r="AT29" s="11">
        <f t="shared" si="327"/>
        <v>0</v>
      </c>
      <c r="AU29" s="11">
        <f t="shared" si="328"/>
        <v>0</v>
      </c>
      <c r="AV29" s="19"/>
      <c r="AW29" s="9">
        <f t="shared" si="329"/>
        <v>0</v>
      </c>
      <c r="AX29" s="10">
        <f t="shared" si="330"/>
        <v>0</v>
      </c>
      <c r="AY29" s="11">
        <f t="shared" si="331"/>
        <v>0</v>
      </c>
      <c r="AZ29" s="11">
        <f t="shared" si="332"/>
        <v>0</v>
      </c>
      <c r="BA29" s="19">
        <v>1750000</v>
      </c>
      <c r="BB29" s="9">
        <f t="shared" si="333"/>
        <v>350000</v>
      </c>
      <c r="BC29" s="10">
        <f t="shared" si="334"/>
        <v>2100000</v>
      </c>
      <c r="BD29" s="11">
        <f t="shared" si="335"/>
        <v>208.33333333333334</v>
      </c>
      <c r="BE29" s="11">
        <f t="shared" si="336"/>
        <v>250</v>
      </c>
      <c r="BF29" s="19"/>
      <c r="BG29" s="9">
        <f t="shared" si="337"/>
        <v>0</v>
      </c>
      <c r="BH29" s="10">
        <f t="shared" si="338"/>
        <v>0</v>
      </c>
      <c r="BI29" s="11">
        <f t="shared" si="339"/>
        <v>0</v>
      </c>
      <c r="BJ29" s="11">
        <f t="shared" si="340"/>
        <v>0</v>
      </c>
      <c r="BK29" s="19">
        <v>2030000</v>
      </c>
      <c r="BL29" s="9">
        <f t="shared" si="341"/>
        <v>406000</v>
      </c>
      <c r="BM29" s="10">
        <f t="shared" si="342"/>
        <v>2436000</v>
      </c>
      <c r="BN29" s="11">
        <f t="shared" si="343"/>
        <v>241.66666666666666</v>
      </c>
      <c r="BO29" s="11">
        <f t="shared" si="344"/>
        <v>290</v>
      </c>
      <c r="BP29" s="19"/>
      <c r="BQ29" s="9">
        <f t="shared" si="345"/>
        <v>0</v>
      </c>
      <c r="BR29" s="10">
        <f t="shared" si="346"/>
        <v>0</v>
      </c>
      <c r="BS29" s="11">
        <f t="shared" si="347"/>
        <v>0</v>
      </c>
      <c r="BT29" s="11">
        <f t="shared" si="348"/>
        <v>0</v>
      </c>
      <c r="BU29" s="19"/>
      <c r="BV29" s="9">
        <f t="shared" si="349"/>
        <v>0</v>
      </c>
      <c r="BW29" s="10">
        <f t="shared" si="350"/>
        <v>0</v>
      </c>
      <c r="BX29" s="11">
        <f t="shared" si="351"/>
        <v>0</v>
      </c>
      <c r="BY29" s="11">
        <f t="shared" si="352"/>
        <v>0</v>
      </c>
      <c r="BZ29" s="19"/>
      <c r="CA29" s="9">
        <f t="shared" si="353"/>
        <v>0</v>
      </c>
      <c r="CB29" s="10">
        <f t="shared" si="354"/>
        <v>0</v>
      </c>
      <c r="CC29" s="11">
        <f t="shared" si="355"/>
        <v>0</v>
      </c>
      <c r="CD29" s="11">
        <f t="shared" si="356"/>
        <v>0</v>
      </c>
      <c r="CE29" s="19"/>
      <c r="CF29" s="9">
        <f t="shared" si="357"/>
        <v>0</v>
      </c>
      <c r="CG29" s="10">
        <f t="shared" si="358"/>
        <v>0</v>
      </c>
      <c r="CH29" s="11">
        <f t="shared" si="359"/>
        <v>0</v>
      </c>
      <c r="CI29" s="11">
        <f t="shared" si="360"/>
        <v>0</v>
      </c>
      <c r="CJ29" s="19"/>
      <c r="CK29" s="9">
        <f t="shared" si="361"/>
        <v>0</v>
      </c>
      <c r="CL29" s="10">
        <f t="shared" si="362"/>
        <v>0</v>
      </c>
      <c r="CM29" s="11">
        <f t="shared" si="363"/>
        <v>0</v>
      </c>
      <c r="CN29" s="11">
        <f t="shared" si="364"/>
        <v>0</v>
      </c>
      <c r="CO29" s="19"/>
      <c r="CP29" s="9">
        <f t="shared" si="365"/>
        <v>0</v>
      </c>
      <c r="CQ29" s="10">
        <f t="shared" si="366"/>
        <v>0</v>
      </c>
      <c r="CR29" s="11">
        <f t="shared" si="367"/>
        <v>0</v>
      </c>
      <c r="CS29" s="11">
        <f t="shared" si="368"/>
        <v>0</v>
      </c>
      <c r="CT29" s="19"/>
      <c r="CU29" s="9">
        <f t="shared" si="369"/>
        <v>0</v>
      </c>
      <c r="CV29" s="10">
        <f t="shared" si="370"/>
        <v>0</v>
      </c>
      <c r="CW29" s="11">
        <f t="shared" si="371"/>
        <v>0</v>
      </c>
      <c r="CX29" s="11">
        <f t="shared" si="372"/>
        <v>0</v>
      </c>
      <c r="CY29" s="19"/>
      <c r="CZ29" s="9">
        <f t="shared" si="373"/>
        <v>0</v>
      </c>
      <c r="DA29" s="10">
        <f t="shared" si="374"/>
        <v>0</v>
      </c>
      <c r="DB29" s="11">
        <f t="shared" si="375"/>
        <v>0</v>
      </c>
      <c r="DC29" s="11">
        <f t="shared" si="376"/>
        <v>0</v>
      </c>
      <c r="DD29" s="19"/>
      <c r="DE29" s="9">
        <f t="shared" si="377"/>
        <v>0</v>
      </c>
      <c r="DF29" s="10">
        <f t="shared" si="378"/>
        <v>0</v>
      </c>
      <c r="DG29" s="11">
        <f t="shared" si="379"/>
        <v>0</v>
      </c>
      <c r="DH29" s="11">
        <f t="shared" si="380"/>
        <v>0</v>
      </c>
    </row>
    <row r="30" spans="1:112" s="16" customFormat="1" x14ac:dyDescent="0.25">
      <c r="A30" s="17">
        <v>20</v>
      </c>
      <c r="B30" s="17" t="s">
        <v>30</v>
      </c>
      <c r="C30" s="17" t="s">
        <v>31</v>
      </c>
      <c r="D30" s="17" t="s">
        <v>156</v>
      </c>
      <c r="E30" s="18">
        <v>4000</v>
      </c>
      <c r="F30" s="18">
        <v>160</v>
      </c>
      <c r="G30" s="8">
        <f t="shared" si="297"/>
        <v>640000</v>
      </c>
      <c r="H30" s="18">
        <v>533333.32999999996</v>
      </c>
      <c r="I30" s="8">
        <f t="shared" si="298"/>
        <v>106666.666</v>
      </c>
      <c r="J30" s="12">
        <f t="shared" si="299"/>
        <v>639999.99599999993</v>
      </c>
      <c r="K30" s="13">
        <f t="shared" si="300"/>
        <v>133.33333249999998</v>
      </c>
      <c r="L30" s="13">
        <f t="shared" si="301"/>
        <v>159.99999899999997</v>
      </c>
      <c r="M30" s="19"/>
      <c r="N30" s="9">
        <f t="shared" si="302"/>
        <v>0</v>
      </c>
      <c r="O30" s="10">
        <f t="shared" si="303"/>
        <v>0</v>
      </c>
      <c r="P30" s="11">
        <f t="shared" si="304"/>
        <v>0</v>
      </c>
      <c r="Q30" s="11">
        <f t="shared" si="305"/>
        <v>0</v>
      </c>
      <c r="R30" s="19"/>
      <c r="S30" s="9">
        <f t="shared" si="306"/>
        <v>0</v>
      </c>
      <c r="T30" s="10">
        <f t="shared" si="307"/>
        <v>0</v>
      </c>
      <c r="U30" s="11">
        <f t="shared" si="308"/>
        <v>0</v>
      </c>
      <c r="V30" s="11">
        <f t="shared" si="309"/>
        <v>0</v>
      </c>
      <c r="W30" s="19">
        <v>10000000</v>
      </c>
      <c r="X30" s="9">
        <v>0</v>
      </c>
      <c r="Y30" s="10">
        <f t="shared" si="310"/>
        <v>10000000</v>
      </c>
      <c r="Z30" s="11">
        <f t="shared" si="311"/>
        <v>2500</v>
      </c>
      <c r="AA30" s="11">
        <f t="shared" si="312"/>
        <v>2500</v>
      </c>
      <c r="AB30" s="19"/>
      <c r="AC30" s="9">
        <f t="shared" si="313"/>
        <v>0</v>
      </c>
      <c r="AD30" s="10">
        <f t="shared" si="314"/>
        <v>0</v>
      </c>
      <c r="AE30" s="11">
        <f t="shared" si="315"/>
        <v>0</v>
      </c>
      <c r="AF30" s="11">
        <f t="shared" si="316"/>
        <v>0</v>
      </c>
      <c r="AG30" s="19"/>
      <c r="AH30" s="9">
        <f t="shared" si="317"/>
        <v>0</v>
      </c>
      <c r="AI30" s="10">
        <f t="shared" si="318"/>
        <v>0</v>
      </c>
      <c r="AJ30" s="11">
        <f t="shared" si="319"/>
        <v>0</v>
      </c>
      <c r="AK30" s="11">
        <f t="shared" si="320"/>
        <v>0</v>
      </c>
      <c r="AL30" s="19">
        <v>833300</v>
      </c>
      <c r="AM30" s="9">
        <f t="shared" si="321"/>
        <v>166660</v>
      </c>
      <c r="AN30" s="10">
        <f t="shared" si="322"/>
        <v>999960</v>
      </c>
      <c r="AO30" s="11">
        <f t="shared" si="323"/>
        <v>208.32499999999999</v>
      </c>
      <c r="AP30" s="11">
        <f t="shared" si="324"/>
        <v>249.99</v>
      </c>
      <c r="AQ30" s="19"/>
      <c r="AR30" s="9">
        <f t="shared" si="325"/>
        <v>0</v>
      </c>
      <c r="AS30" s="10">
        <f t="shared" si="326"/>
        <v>0</v>
      </c>
      <c r="AT30" s="11">
        <f t="shared" si="327"/>
        <v>0</v>
      </c>
      <c r="AU30" s="11">
        <f t="shared" si="328"/>
        <v>0</v>
      </c>
      <c r="AV30" s="19"/>
      <c r="AW30" s="9">
        <f t="shared" si="329"/>
        <v>0</v>
      </c>
      <c r="AX30" s="10">
        <f t="shared" si="330"/>
        <v>0</v>
      </c>
      <c r="AY30" s="11">
        <f t="shared" si="331"/>
        <v>0</v>
      </c>
      <c r="AZ30" s="11">
        <f t="shared" si="332"/>
        <v>0</v>
      </c>
      <c r="BA30" s="19">
        <v>666666.67000000004</v>
      </c>
      <c r="BB30" s="9">
        <f t="shared" si="333"/>
        <v>133333.334</v>
      </c>
      <c r="BC30" s="10">
        <f t="shared" si="334"/>
        <v>800000.00400000007</v>
      </c>
      <c r="BD30" s="11">
        <f t="shared" si="335"/>
        <v>166.66666750000002</v>
      </c>
      <c r="BE30" s="11">
        <f t="shared" si="336"/>
        <v>200.00000100000003</v>
      </c>
      <c r="BF30" s="19"/>
      <c r="BG30" s="9">
        <f t="shared" si="337"/>
        <v>0</v>
      </c>
      <c r="BH30" s="10">
        <f t="shared" si="338"/>
        <v>0</v>
      </c>
      <c r="BI30" s="11">
        <f t="shared" si="339"/>
        <v>0</v>
      </c>
      <c r="BJ30" s="11">
        <f t="shared" si="340"/>
        <v>0</v>
      </c>
      <c r="BK30" s="19">
        <v>1000000</v>
      </c>
      <c r="BL30" s="9">
        <f t="shared" si="341"/>
        <v>200000</v>
      </c>
      <c r="BM30" s="10">
        <f t="shared" si="342"/>
        <v>1200000</v>
      </c>
      <c r="BN30" s="11">
        <f t="shared" si="343"/>
        <v>250</v>
      </c>
      <c r="BO30" s="11">
        <f t="shared" si="344"/>
        <v>300</v>
      </c>
      <c r="BP30" s="19"/>
      <c r="BQ30" s="9">
        <f t="shared" si="345"/>
        <v>0</v>
      </c>
      <c r="BR30" s="10">
        <f t="shared" si="346"/>
        <v>0</v>
      </c>
      <c r="BS30" s="11">
        <f t="shared" si="347"/>
        <v>0</v>
      </c>
      <c r="BT30" s="11">
        <f t="shared" si="348"/>
        <v>0</v>
      </c>
      <c r="BU30" s="19"/>
      <c r="BV30" s="9">
        <f t="shared" si="349"/>
        <v>0</v>
      </c>
      <c r="BW30" s="10">
        <f t="shared" si="350"/>
        <v>0</v>
      </c>
      <c r="BX30" s="11">
        <f t="shared" si="351"/>
        <v>0</v>
      </c>
      <c r="BY30" s="11">
        <f t="shared" si="352"/>
        <v>0</v>
      </c>
      <c r="BZ30" s="19"/>
      <c r="CA30" s="9">
        <f t="shared" si="353"/>
        <v>0</v>
      </c>
      <c r="CB30" s="10">
        <f t="shared" si="354"/>
        <v>0</v>
      </c>
      <c r="CC30" s="11">
        <f t="shared" si="355"/>
        <v>0</v>
      </c>
      <c r="CD30" s="11">
        <f t="shared" si="356"/>
        <v>0</v>
      </c>
      <c r="CE30" s="19"/>
      <c r="CF30" s="9">
        <f t="shared" si="357"/>
        <v>0</v>
      </c>
      <c r="CG30" s="10">
        <f t="shared" si="358"/>
        <v>0</v>
      </c>
      <c r="CH30" s="11">
        <f t="shared" si="359"/>
        <v>0</v>
      </c>
      <c r="CI30" s="11">
        <f t="shared" si="360"/>
        <v>0</v>
      </c>
      <c r="CJ30" s="19"/>
      <c r="CK30" s="9">
        <f t="shared" si="361"/>
        <v>0</v>
      </c>
      <c r="CL30" s="10">
        <f t="shared" si="362"/>
        <v>0</v>
      </c>
      <c r="CM30" s="11">
        <f t="shared" si="363"/>
        <v>0</v>
      </c>
      <c r="CN30" s="11">
        <f t="shared" si="364"/>
        <v>0</v>
      </c>
      <c r="CO30" s="19"/>
      <c r="CP30" s="9">
        <f t="shared" si="365"/>
        <v>0</v>
      </c>
      <c r="CQ30" s="10">
        <f t="shared" si="366"/>
        <v>0</v>
      </c>
      <c r="CR30" s="11">
        <f t="shared" si="367"/>
        <v>0</v>
      </c>
      <c r="CS30" s="11">
        <f t="shared" si="368"/>
        <v>0</v>
      </c>
      <c r="CT30" s="19"/>
      <c r="CU30" s="9">
        <f t="shared" si="369"/>
        <v>0</v>
      </c>
      <c r="CV30" s="10">
        <f t="shared" si="370"/>
        <v>0</v>
      </c>
      <c r="CW30" s="11">
        <f t="shared" si="371"/>
        <v>0</v>
      </c>
      <c r="CX30" s="11">
        <f t="shared" si="372"/>
        <v>0</v>
      </c>
      <c r="CY30" s="19"/>
      <c r="CZ30" s="9">
        <f t="shared" si="373"/>
        <v>0</v>
      </c>
      <c r="DA30" s="10">
        <f t="shared" si="374"/>
        <v>0</v>
      </c>
      <c r="DB30" s="11">
        <f t="shared" si="375"/>
        <v>0</v>
      </c>
      <c r="DC30" s="11">
        <f t="shared" si="376"/>
        <v>0</v>
      </c>
      <c r="DD30" s="19"/>
      <c r="DE30" s="9">
        <f t="shared" si="377"/>
        <v>0</v>
      </c>
      <c r="DF30" s="10">
        <f t="shared" si="378"/>
        <v>0</v>
      </c>
      <c r="DG30" s="11">
        <f t="shared" si="379"/>
        <v>0</v>
      </c>
      <c r="DH30" s="11">
        <f t="shared" si="380"/>
        <v>0</v>
      </c>
    </row>
    <row r="31" spans="1:112" s="16" customFormat="1" x14ac:dyDescent="0.25">
      <c r="A31" s="17">
        <v>21</v>
      </c>
      <c r="B31" s="17" t="s">
        <v>32</v>
      </c>
      <c r="C31" s="17" t="s">
        <v>33</v>
      </c>
      <c r="D31" s="17" t="s">
        <v>156</v>
      </c>
      <c r="E31" s="18">
        <v>2500</v>
      </c>
      <c r="F31" s="18">
        <v>240</v>
      </c>
      <c r="G31" s="8">
        <f t="shared" si="297"/>
        <v>600000</v>
      </c>
      <c r="H31" s="19">
        <v>512500</v>
      </c>
      <c r="I31" s="9">
        <f t="shared" si="298"/>
        <v>102500</v>
      </c>
      <c r="J31" s="10">
        <f t="shared" si="299"/>
        <v>615000</v>
      </c>
      <c r="K31" s="11">
        <f t="shared" si="300"/>
        <v>205</v>
      </c>
      <c r="L31" s="11">
        <f t="shared" si="301"/>
        <v>246</v>
      </c>
      <c r="M31" s="19"/>
      <c r="N31" s="9">
        <f t="shared" si="302"/>
        <v>0</v>
      </c>
      <c r="O31" s="10">
        <f t="shared" si="303"/>
        <v>0</v>
      </c>
      <c r="P31" s="11">
        <f t="shared" si="304"/>
        <v>0</v>
      </c>
      <c r="Q31" s="11">
        <f t="shared" si="305"/>
        <v>0</v>
      </c>
      <c r="R31" s="19"/>
      <c r="S31" s="9">
        <f t="shared" si="306"/>
        <v>0</v>
      </c>
      <c r="T31" s="10">
        <f t="shared" si="307"/>
        <v>0</v>
      </c>
      <c r="U31" s="11">
        <f t="shared" si="308"/>
        <v>0</v>
      </c>
      <c r="V31" s="11">
        <f t="shared" si="309"/>
        <v>0</v>
      </c>
      <c r="W31" s="19">
        <v>10000000</v>
      </c>
      <c r="X31" s="9">
        <v>0</v>
      </c>
      <c r="Y31" s="10">
        <f t="shared" si="310"/>
        <v>10000000</v>
      </c>
      <c r="Z31" s="11">
        <f t="shared" si="311"/>
        <v>4000</v>
      </c>
      <c r="AA31" s="11">
        <f t="shared" si="312"/>
        <v>4000</v>
      </c>
      <c r="AB31" s="19"/>
      <c r="AC31" s="9">
        <f t="shared" si="313"/>
        <v>0</v>
      </c>
      <c r="AD31" s="10">
        <f t="shared" si="314"/>
        <v>0</v>
      </c>
      <c r="AE31" s="11">
        <f t="shared" si="315"/>
        <v>0</v>
      </c>
      <c r="AF31" s="11">
        <f t="shared" si="316"/>
        <v>0</v>
      </c>
      <c r="AG31" s="19"/>
      <c r="AH31" s="9">
        <f t="shared" si="317"/>
        <v>0</v>
      </c>
      <c r="AI31" s="10">
        <f t="shared" si="318"/>
        <v>0</v>
      </c>
      <c r="AJ31" s="11">
        <f t="shared" si="319"/>
        <v>0</v>
      </c>
      <c r="AK31" s="11">
        <f t="shared" si="320"/>
        <v>0</v>
      </c>
      <c r="AL31" s="18">
        <v>500000</v>
      </c>
      <c r="AM31" s="8">
        <f t="shared" si="321"/>
        <v>100000</v>
      </c>
      <c r="AN31" s="12">
        <f t="shared" si="322"/>
        <v>600000</v>
      </c>
      <c r="AO31" s="13">
        <f t="shared" si="323"/>
        <v>200</v>
      </c>
      <c r="AP31" s="13">
        <f t="shared" si="324"/>
        <v>240</v>
      </c>
      <c r="AQ31" s="19"/>
      <c r="AR31" s="9">
        <f t="shared" si="325"/>
        <v>0</v>
      </c>
      <c r="AS31" s="10">
        <f t="shared" si="326"/>
        <v>0</v>
      </c>
      <c r="AT31" s="11">
        <f t="shared" si="327"/>
        <v>0</v>
      </c>
      <c r="AU31" s="11">
        <f t="shared" si="328"/>
        <v>0</v>
      </c>
      <c r="AV31" s="19"/>
      <c r="AW31" s="9">
        <f t="shared" si="329"/>
        <v>0</v>
      </c>
      <c r="AX31" s="10">
        <f t="shared" si="330"/>
        <v>0</v>
      </c>
      <c r="AY31" s="11">
        <f t="shared" si="331"/>
        <v>0</v>
      </c>
      <c r="AZ31" s="11">
        <f t="shared" si="332"/>
        <v>0</v>
      </c>
      <c r="BA31" s="19">
        <v>833333.33</v>
      </c>
      <c r="BB31" s="9">
        <f t="shared" si="333"/>
        <v>166666.666</v>
      </c>
      <c r="BC31" s="10">
        <f t="shared" si="334"/>
        <v>999999.99599999993</v>
      </c>
      <c r="BD31" s="11">
        <f t="shared" si="335"/>
        <v>333.33333199999998</v>
      </c>
      <c r="BE31" s="11">
        <f t="shared" si="336"/>
        <v>399.99999839999998</v>
      </c>
      <c r="BF31" s="19"/>
      <c r="BG31" s="9">
        <f t="shared" si="337"/>
        <v>0</v>
      </c>
      <c r="BH31" s="10">
        <f t="shared" si="338"/>
        <v>0</v>
      </c>
      <c r="BI31" s="11">
        <f t="shared" si="339"/>
        <v>0</v>
      </c>
      <c r="BJ31" s="11">
        <f t="shared" si="340"/>
        <v>0</v>
      </c>
      <c r="BK31" s="19">
        <v>520833.33</v>
      </c>
      <c r="BL31" s="9">
        <f t="shared" si="341"/>
        <v>104166.66600000001</v>
      </c>
      <c r="BM31" s="10">
        <f t="shared" si="342"/>
        <v>624999.99600000004</v>
      </c>
      <c r="BN31" s="11">
        <f t="shared" si="343"/>
        <v>208.33333200000001</v>
      </c>
      <c r="BO31" s="11">
        <f t="shared" si="344"/>
        <v>249.99999840000001</v>
      </c>
      <c r="BP31" s="19"/>
      <c r="BQ31" s="9">
        <f t="shared" si="345"/>
        <v>0</v>
      </c>
      <c r="BR31" s="10">
        <f t="shared" si="346"/>
        <v>0</v>
      </c>
      <c r="BS31" s="11">
        <f t="shared" si="347"/>
        <v>0</v>
      </c>
      <c r="BT31" s="11">
        <f t="shared" si="348"/>
        <v>0</v>
      </c>
      <c r="BU31" s="19"/>
      <c r="BV31" s="9">
        <f t="shared" si="349"/>
        <v>0</v>
      </c>
      <c r="BW31" s="10">
        <f t="shared" si="350"/>
        <v>0</v>
      </c>
      <c r="BX31" s="11">
        <f t="shared" si="351"/>
        <v>0</v>
      </c>
      <c r="BY31" s="11">
        <f t="shared" si="352"/>
        <v>0</v>
      </c>
      <c r="BZ31" s="19"/>
      <c r="CA31" s="9">
        <f t="shared" si="353"/>
        <v>0</v>
      </c>
      <c r="CB31" s="10">
        <f t="shared" si="354"/>
        <v>0</v>
      </c>
      <c r="CC31" s="11">
        <f t="shared" si="355"/>
        <v>0</v>
      </c>
      <c r="CD31" s="11">
        <f t="shared" si="356"/>
        <v>0</v>
      </c>
      <c r="CE31" s="19"/>
      <c r="CF31" s="9">
        <f t="shared" si="357"/>
        <v>0</v>
      </c>
      <c r="CG31" s="10">
        <f t="shared" si="358"/>
        <v>0</v>
      </c>
      <c r="CH31" s="11">
        <f t="shared" si="359"/>
        <v>0</v>
      </c>
      <c r="CI31" s="11">
        <f t="shared" si="360"/>
        <v>0</v>
      </c>
      <c r="CJ31" s="19"/>
      <c r="CK31" s="9">
        <f t="shared" si="361"/>
        <v>0</v>
      </c>
      <c r="CL31" s="10">
        <f t="shared" si="362"/>
        <v>0</v>
      </c>
      <c r="CM31" s="11">
        <f t="shared" si="363"/>
        <v>0</v>
      </c>
      <c r="CN31" s="11">
        <f t="shared" si="364"/>
        <v>0</v>
      </c>
      <c r="CO31" s="19"/>
      <c r="CP31" s="9">
        <f t="shared" si="365"/>
        <v>0</v>
      </c>
      <c r="CQ31" s="10">
        <f t="shared" si="366"/>
        <v>0</v>
      </c>
      <c r="CR31" s="11">
        <f t="shared" si="367"/>
        <v>0</v>
      </c>
      <c r="CS31" s="11">
        <f t="shared" si="368"/>
        <v>0</v>
      </c>
      <c r="CT31" s="19"/>
      <c r="CU31" s="9">
        <f t="shared" si="369"/>
        <v>0</v>
      </c>
      <c r="CV31" s="10">
        <f t="shared" si="370"/>
        <v>0</v>
      </c>
      <c r="CW31" s="11">
        <f t="shared" si="371"/>
        <v>0</v>
      </c>
      <c r="CX31" s="11">
        <f t="shared" si="372"/>
        <v>0</v>
      </c>
      <c r="CY31" s="19"/>
      <c r="CZ31" s="9">
        <f t="shared" si="373"/>
        <v>0</v>
      </c>
      <c r="DA31" s="10">
        <f t="shared" si="374"/>
        <v>0</v>
      </c>
      <c r="DB31" s="11">
        <f t="shared" si="375"/>
        <v>0</v>
      </c>
      <c r="DC31" s="11">
        <f t="shared" si="376"/>
        <v>0</v>
      </c>
      <c r="DD31" s="19"/>
      <c r="DE31" s="9">
        <f t="shared" si="377"/>
        <v>0</v>
      </c>
      <c r="DF31" s="10">
        <f t="shared" si="378"/>
        <v>0</v>
      </c>
      <c r="DG31" s="11">
        <f t="shared" si="379"/>
        <v>0</v>
      </c>
      <c r="DH31" s="11">
        <f t="shared" si="380"/>
        <v>0</v>
      </c>
    </row>
    <row r="32" spans="1:112" s="16" customFormat="1" x14ac:dyDescent="0.25">
      <c r="A32" s="17">
        <v>22</v>
      </c>
      <c r="B32" s="17" t="s">
        <v>34</v>
      </c>
      <c r="C32" s="17" t="s">
        <v>35</v>
      </c>
      <c r="D32" s="17" t="s">
        <v>156</v>
      </c>
      <c r="E32" s="18">
        <v>1000</v>
      </c>
      <c r="F32" s="18">
        <v>240</v>
      </c>
      <c r="G32" s="8">
        <f t="shared" si="297"/>
        <v>240000</v>
      </c>
      <c r="H32" s="18">
        <v>200000</v>
      </c>
      <c r="I32" s="8">
        <f t="shared" si="298"/>
        <v>40000</v>
      </c>
      <c r="J32" s="12">
        <f t="shared" si="299"/>
        <v>240000</v>
      </c>
      <c r="K32" s="13">
        <f t="shared" si="300"/>
        <v>200</v>
      </c>
      <c r="L32" s="13">
        <f t="shared" si="301"/>
        <v>240</v>
      </c>
      <c r="M32" s="19"/>
      <c r="N32" s="9">
        <f t="shared" si="302"/>
        <v>0</v>
      </c>
      <c r="O32" s="10">
        <f t="shared" si="303"/>
        <v>0</v>
      </c>
      <c r="P32" s="11">
        <f t="shared" si="304"/>
        <v>0</v>
      </c>
      <c r="Q32" s="11">
        <f t="shared" si="305"/>
        <v>0</v>
      </c>
      <c r="R32" s="19"/>
      <c r="S32" s="9">
        <f t="shared" si="306"/>
        <v>0</v>
      </c>
      <c r="T32" s="10">
        <f t="shared" si="307"/>
        <v>0</v>
      </c>
      <c r="U32" s="11">
        <f t="shared" si="308"/>
        <v>0</v>
      </c>
      <c r="V32" s="11">
        <f t="shared" si="309"/>
        <v>0</v>
      </c>
      <c r="W32" s="19">
        <v>10000000</v>
      </c>
      <c r="X32" s="9">
        <v>0</v>
      </c>
      <c r="Y32" s="10">
        <f t="shared" si="310"/>
        <v>10000000</v>
      </c>
      <c r="Z32" s="11">
        <f t="shared" si="311"/>
        <v>10000</v>
      </c>
      <c r="AA32" s="11">
        <f t="shared" si="312"/>
        <v>10000</v>
      </c>
      <c r="AB32" s="19"/>
      <c r="AC32" s="9">
        <f t="shared" si="313"/>
        <v>0</v>
      </c>
      <c r="AD32" s="10">
        <f t="shared" si="314"/>
        <v>0</v>
      </c>
      <c r="AE32" s="11">
        <f t="shared" si="315"/>
        <v>0</v>
      </c>
      <c r="AF32" s="11">
        <f t="shared" si="316"/>
        <v>0</v>
      </c>
      <c r="AG32" s="19"/>
      <c r="AH32" s="9">
        <f t="shared" si="317"/>
        <v>0</v>
      </c>
      <c r="AI32" s="10">
        <f t="shared" si="318"/>
        <v>0</v>
      </c>
      <c r="AJ32" s="11">
        <f t="shared" si="319"/>
        <v>0</v>
      </c>
      <c r="AK32" s="11">
        <f t="shared" si="320"/>
        <v>0</v>
      </c>
      <c r="AL32" s="19">
        <v>250000</v>
      </c>
      <c r="AM32" s="9">
        <f t="shared" si="321"/>
        <v>50000</v>
      </c>
      <c r="AN32" s="10">
        <f t="shared" si="322"/>
        <v>300000</v>
      </c>
      <c r="AO32" s="11">
        <f t="shared" si="323"/>
        <v>250</v>
      </c>
      <c r="AP32" s="11">
        <f t="shared" si="324"/>
        <v>300</v>
      </c>
      <c r="AQ32" s="19"/>
      <c r="AR32" s="9">
        <f t="shared" si="325"/>
        <v>0</v>
      </c>
      <c r="AS32" s="10">
        <f t="shared" si="326"/>
        <v>0</v>
      </c>
      <c r="AT32" s="11">
        <f t="shared" si="327"/>
        <v>0</v>
      </c>
      <c r="AU32" s="11">
        <f t="shared" si="328"/>
        <v>0</v>
      </c>
      <c r="AV32" s="19"/>
      <c r="AW32" s="9">
        <f t="shared" si="329"/>
        <v>0</v>
      </c>
      <c r="AX32" s="10">
        <f t="shared" si="330"/>
        <v>0</v>
      </c>
      <c r="AY32" s="11">
        <f t="shared" si="331"/>
        <v>0</v>
      </c>
      <c r="AZ32" s="11">
        <f t="shared" si="332"/>
        <v>0</v>
      </c>
      <c r="BA32" s="19">
        <v>333333.33</v>
      </c>
      <c r="BB32" s="9">
        <f t="shared" si="333"/>
        <v>66666.666000000012</v>
      </c>
      <c r="BC32" s="10">
        <f t="shared" si="334"/>
        <v>399999.99600000004</v>
      </c>
      <c r="BD32" s="11">
        <f t="shared" si="335"/>
        <v>333.33332999999999</v>
      </c>
      <c r="BE32" s="11">
        <f t="shared" si="336"/>
        <v>399.99999600000007</v>
      </c>
      <c r="BF32" s="19"/>
      <c r="BG32" s="9">
        <f t="shared" si="337"/>
        <v>0</v>
      </c>
      <c r="BH32" s="10">
        <f t="shared" si="338"/>
        <v>0</v>
      </c>
      <c r="BI32" s="11">
        <f t="shared" si="339"/>
        <v>0</v>
      </c>
      <c r="BJ32" s="11">
        <f t="shared" si="340"/>
        <v>0</v>
      </c>
      <c r="BK32" s="19">
        <v>208333.33</v>
      </c>
      <c r="BL32" s="9">
        <f t="shared" si="341"/>
        <v>41666.665999999997</v>
      </c>
      <c r="BM32" s="10">
        <f t="shared" si="342"/>
        <v>249999.99599999998</v>
      </c>
      <c r="BN32" s="11">
        <f t="shared" si="343"/>
        <v>208.33332999999999</v>
      </c>
      <c r="BO32" s="11">
        <f t="shared" si="344"/>
        <v>249.99999599999998</v>
      </c>
      <c r="BP32" s="19"/>
      <c r="BQ32" s="9">
        <f t="shared" si="345"/>
        <v>0</v>
      </c>
      <c r="BR32" s="10">
        <f t="shared" si="346"/>
        <v>0</v>
      </c>
      <c r="BS32" s="11">
        <f t="shared" si="347"/>
        <v>0</v>
      </c>
      <c r="BT32" s="11">
        <f t="shared" si="348"/>
        <v>0</v>
      </c>
      <c r="BU32" s="19"/>
      <c r="BV32" s="9">
        <f t="shared" si="349"/>
        <v>0</v>
      </c>
      <c r="BW32" s="10">
        <f t="shared" si="350"/>
        <v>0</v>
      </c>
      <c r="BX32" s="11">
        <f t="shared" si="351"/>
        <v>0</v>
      </c>
      <c r="BY32" s="11">
        <f t="shared" si="352"/>
        <v>0</v>
      </c>
      <c r="BZ32" s="19"/>
      <c r="CA32" s="9">
        <f t="shared" si="353"/>
        <v>0</v>
      </c>
      <c r="CB32" s="10">
        <f t="shared" si="354"/>
        <v>0</v>
      </c>
      <c r="CC32" s="11">
        <f t="shared" si="355"/>
        <v>0</v>
      </c>
      <c r="CD32" s="11">
        <f t="shared" si="356"/>
        <v>0</v>
      </c>
      <c r="CE32" s="19"/>
      <c r="CF32" s="9">
        <f t="shared" si="357"/>
        <v>0</v>
      </c>
      <c r="CG32" s="10">
        <f t="shared" si="358"/>
        <v>0</v>
      </c>
      <c r="CH32" s="11">
        <f t="shared" si="359"/>
        <v>0</v>
      </c>
      <c r="CI32" s="11">
        <f t="shared" si="360"/>
        <v>0</v>
      </c>
      <c r="CJ32" s="19"/>
      <c r="CK32" s="9">
        <f t="shared" si="361"/>
        <v>0</v>
      </c>
      <c r="CL32" s="10">
        <f t="shared" si="362"/>
        <v>0</v>
      </c>
      <c r="CM32" s="11">
        <f t="shared" si="363"/>
        <v>0</v>
      </c>
      <c r="CN32" s="11">
        <f t="shared" si="364"/>
        <v>0</v>
      </c>
      <c r="CO32" s="19"/>
      <c r="CP32" s="9">
        <f t="shared" si="365"/>
        <v>0</v>
      </c>
      <c r="CQ32" s="10">
        <f t="shared" si="366"/>
        <v>0</v>
      </c>
      <c r="CR32" s="11">
        <f t="shared" si="367"/>
        <v>0</v>
      </c>
      <c r="CS32" s="11">
        <f t="shared" si="368"/>
        <v>0</v>
      </c>
      <c r="CT32" s="19"/>
      <c r="CU32" s="9">
        <f t="shared" si="369"/>
        <v>0</v>
      </c>
      <c r="CV32" s="10">
        <f t="shared" si="370"/>
        <v>0</v>
      </c>
      <c r="CW32" s="11">
        <f t="shared" si="371"/>
        <v>0</v>
      </c>
      <c r="CX32" s="11">
        <f t="shared" si="372"/>
        <v>0</v>
      </c>
      <c r="CY32" s="19"/>
      <c r="CZ32" s="9">
        <f t="shared" si="373"/>
        <v>0</v>
      </c>
      <c r="DA32" s="10">
        <f t="shared" si="374"/>
        <v>0</v>
      </c>
      <c r="DB32" s="11">
        <f t="shared" si="375"/>
        <v>0</v>
      </c>
      <c r="DC32" s="11">
        <f t="shared" si="376"/>
        <v>0</v>
      </c>
      <c r="DD32" s="19"/>
      <c r="DE32" s="9">
        <f t="shared" si="377"/>
        <v>0</v>
      </c>
      <c r="DF32" s="10">
        <f t="shared" si="378"/>
        <v>0</v>
      </c>
      <c r="DG32" s="11">
        <f t="shared" si="379"/>
        <v>0</v>
      </c>
      <c r="DH32" s="11">
        <f t="shared" si="380"/>
        <v>0</v>
      </c>
    </row>
    <row r="33" spans="1:112" s="16" customFormat="1" x14ac:dyDescent="0.25">
      <c r="A33" s="17">
        <v>23</v>
      </c>
      <c r="B33" s="17" t="s">
        <v>36</v>
      </c>
      <c r="C33" s="17" t="s">
        <v>37</v>
      </c>
      <c r="D33" s="17" t="s">
        <v>156</v>
      </c>
      <c r="E33" s="18">
        <v>30000</v>
      </c>
      <c r="F33" s="18">
        <v>145</v>
      </c>
      <c r="G33" s="8">
        <f t="shared" si="297"/>
        <v>4350000</v>
      </c>
      <c r="H33" s="19">
        <v>3875000</v>
      </c>
      <c r="I33" s="9">
        <f>+H33*0.2</f>
        <v>775000</v>
      </c>
      <c r="J33" s="10">
        <f t="shared" si="299"/>
        <v>4650000</v>
      </c>
      <c r="K33" s="11">
        <f t="shared" si="300"/>
        <v>129.16666666666666</v>
      </c>
      <c r="L33" s="11">
        <f t="shared" si="301"/>
        <v>155</v>
      </c>
      <c r="M33" s="19"/>
      <c r="N33" s="9">
        <f>+M33*0.2</f>
        <v>0</v>
      </c>
      <c r="O33" s="10">
        <f t="shared" si="303"/>
        <v>0</v>
      </c>
      <c r="P33" s="11">
        <f t="shared" si="304"/>
        <v>0</v>
      </c>
      <c r="Q33" s="11">
        <f t="shared" si="305"/>
        <v>0</v>
      </c>
      <c r="R33" s="19"/>
      <c r="S33" s="9">
        <f>+R33*0.2</f>
        <v>0</v>
      </c>
      <c r="T33" s="10">
        <f t="shared" si="307"/>
        <v>0</v>
      </c>
      <c r="U33" s="11">
        <f t="shared" si="308"/>
        <v>0</v>
      </c>
      <c r="V33" s="11">
        <f t="shared" si="309"/>
        <v>0</v>
      </c>
      <c r="W33" s="19">
        <v>10000000</v>
      </c>
      <c r="X33" s="9">
        <v>0</v>
      </c>
      <c r="Y33" s="10">
        <f t="shared" si="310"/>
        <v>10000000</v>
      </c>
      <c r="Z33" s="11">
        <f t="shared" si="311"/>
        <v>333.33333333333331</v>
      </c>
      <c r="AA33" s="11">
        <f t="shared" si="312"/>
        <v>333.33333333333331</v>
      </c>
      <c r="AB33" s="19"/>
      <c r="AC33" s="9">
        <f>+AB33*0.2</f>
        <v>0</v>
      </c>
      <c r="AD33" s="10">
        <f t="shared" si="314"/>
        <v>0</v>
      </c>
      <c r="AE33" s="11">
        <f t="shared" si="315"/>
        <v>0</v>
      </c>
      <c r="AF33" s="11">
        <f t="shared" si="316"/>
        <v>0</v>
      </c>
      <c r="AG33" s="19"/>
      <c r="AH33" s="9">
        <f>+AG33*0.2</f>
        <v>0</v>
      </c>
      <c r="AI33" s="10">
        <f t="shared" si="318"/>
        <v>0</v>
      </c>
      <c r="AJ33" s="11">
        <f t="shared" si="319"/>
        <v>0</v>
      </c>
      <c r="AK33" s="11">
        <f t="shared" si="320"/>
        <v>0</v>
      </c>
      <c r="AL33" s="18">
        <v>3625000</v>
      </c>
      <c r="AM33" s="8">
        <f>+AL33*0.2</f>
        <v>725000</v>
      </c>
      <c r="AN33" s="12">
        <f t="shared" si="322"/>
        <v>4350000</v>
      </c>
      <c r="AO33" s="13">
        <f t="shared" si="323"/>
        <v>120.83333333333333</v>
      </c>
      <c r="AP33" s="13">
        <f t="shared" si="324"/>
        <v>145</v>
      </c>
      <c r="AQ33" s="19"/>
      <c r="AR33" s="9">
        <f>+AQ33*0.2</f>
        <v>0</v>
      </c>
      <c r="AS33" s="10">
        <f t="shared" si="326"/>
        <v>0</v>
      </c>
      <c r="AT33" s="11">
        <f t="shared" si="327"/>
        <v>0</v>
      </c>
      <c r="AU33" s="11">
        <f t="shared" si="328"/>
        <v>0</v>
      </c>
      <c r="AV33" s="19"/>
      <c r="AW33" s="9">
        <f>+AV33*0.2</f>
        <v>0</v>
      </c>
      <c r="AX33" s="10">
        <f t="shared" si="330"/>
        <v>0</v>
      </c>
      <c r="AY33" s="11">
        <f t="shared" si="331"/>
        <v>0</v>
      </c>
      <c r="AZ33" s="11">
        <f t="shared" si="332"/>
        <v>0</v>
      </c>
      <c r="BA33" s="19">
        <v>4500000</v>
      </c>
      <c r="BB33" s="9">
        <f>+BA33*0.2</f>
        <v>900000</v>
      </c>
      <c r="BC33" s="10">
        <f t="shared" si="334"/>
        <v>5400000</v>
      </c>
      <c r="BD33" s="11">
        <f t="shared" si="335"/>
        <v>150</v>
      </c>
      <c r="BE33" s="11">
        <f t="shared" si="336"/>
        <v>180</v>
      </c>
      <c r="BF33" s="19"/>
      <c r="BG33" s="9">
        <f>+BF33*0.2</f>
        <v>0</v>
      </c>
      <c r="BH33" s="10">
        <f t="shared" si="338"/>
        <v>0</v>
      </c>
      <c r="BI33" s="11">
        <f t="shared" si="339"/>
        <v>0</v>
      </c>
      <c r="BJ33" s="11">
        <f t="shared" si="340"/>
        <v>0</v>
      </c>
      <c r="BK33" s="19">
        <v>6500000</v>
      </c>
      <c r="BL33" s="9">
        <f>+BK33*0.2</f>
        <v>1300000</v>
      </c>
      <c r="BM33" s="10">
        <f t="shared" si="342"/>
        <v>7800000</v>
      </c>
      <c r="BN33" s="11">
        <f t="shared" si="343"/>
        <v>216.66666666666666</v>
      </c>
      <c r="BO33" s="11">
        <f t="shared" si="344"/>
        <v>260</v>
      </c>
      <c r="BP33" s="19"/>
      <c r="BQ33" s="9">
        <f>+BP33*0.2</f>
        <v>0</v>
      </c>
      <c r="BR33" s="10">
        <f t="shared" si="346"/>
        <v>0</v>
      </c>
      <c r="BS33" s="11">
        <f t="shared" si="347"/>
        <v>0</v>
      </c>
      <c r="BT33" s="11">
        <f t="shared" si="348"/>
        <v>0</v>
      </c>
      <c r="BU33" s="19"/>
      <c r="BV33" s="9">
        <f>+BU33*0.2</f>
        <v>0</v>
      </c>
      <c r="BW33" s="10">
        <f t="shared" si="350"/>
        <v>0</v>
      </c>
      <c r="BX33" s="11">
        <f t="shared" si="351"/>
        <v>0</v>
      </c>
      <c r="BY33" s="11">
        <f t="shared" si="352"/>
        <v>0</v>
      </c>
      <c r="BZ33" s="19"/>
      <c r="CA33" s="9">
        <f>+BZ33*0.2</f>
        <v>0</v>
      </c>
      <c r="CB33" s="10">
        <f t="shared" si="354"/>
        <v>0</v>
      </c>
      <c r="CC33" s="11">
        <f t="shared" si="355"/>
        <v>0</v>
      </c>
      <c r="CD33" s="11">
        <f t="shared" si="356"/>
        <v>0</v>
      </c>
      <c r="CE33" s="19"/>
      <c r="CF33" s="9">
        <f>+CE33*0.2</f>
        <v>0</v>
      </c>
      <c r="CG33" s="10">
        <f t="shared" si="358"/>
        <v>0</v>
      </c>
      <c r="CH33" s="11">
        <f t="shared" si="359"/>
        <v>0</v>
      </c>
      <c r="CI33" s="11">
        <f t="shared" si="360"/>
        <v>0</v>
      </c>
      <c r="CJ33" s="19"/>
      <c r="CK33" s="9">
        <f>+CJ33*0.2</f>
        <v>0</v>
      </c>
      <c r="CL33" s="10">
        <f t="shared" si="362"/>
        <v>0</v>
      </c>
      <c r="CM33" s="11">
        <f t="shared" si="363"/>
        <v>0</v>
      </c>
      <c r="CN33" s="11">
        <f t="shared" si="364"/>
        <v>0</v>
      </c>
      <c r="CO33" s="19"/>
      <c r="CP33" s="9">
        <f>+CO33*0.2</f>
        <v>0</v>
      </c>
      <c r="CQ33" s="10">
        <f t="shared" si="366"/>
        <v>0</v>
      </c>
      <c r="CR33" s="11">
        <f t="shared" si="367"/>
        <v>0</v>
      </c>
      <c r="CS33" s="11">
        <f t="shared" si="368"/>
        <v>0</v>
      </c>
      <c r="CT33" s="19"/>
      <c r="CU33" s="9">
        <f>+CT33*0.2</f>
        <v>0</v>
      </c>
      <c r="CV33" s="10">
        <f t="shared" si="370"/>
        <v>0</v>
      </c>
      <c r="CW33" s="11">
        <f t="shared" si="371"/>
        <v>0</v>
      </c>
      <c r="CX33" s="11">
        <f t="shared" si="372"/>
        <v>0</v>
      </c>
      <c r="CY33" s="19"/>
      <c r="CZ33" s="9">
        <f>+CY33*0.2</f>
        <v>0</v>
      </c>
      <c r="DA33" s="10">
        <f t="shared" si="374"/>
        <v>0</v>
      </c>
      <c r="DB33" s="11">
        <f t="shared" si="375"/>
        <v>0</v>
      </c>
      <c r="DC33" s="11">
        <f t="shared" si="376"/>
        <v>0</v>
      </c>
      <c r="DD33" s="19"/>
      <c r="DE33" s="9">
        <f>+DD33*0.2</f>
        <v>0</v>
      </c>
      <c r="DF33" s="10">
        <f t="shared" si="378"/>
        <v>0</v>
      </c>
      <c r="DG33" s="11">
        <f t="shared" si="379"/>
        <v>0</v>
      </c>
      <c r="DH33" s="11">
        <f t="shared" si="380"/>
        <v>0</v>
      </c>
    </row>
    <row r="34" spans="1:112" s="16" customFormat="1" x14ac:dyDescent="0.25">
      <c r="A34" s="3"/>
      <c r="B34" s="4"/>
      <c r="C34" s="5" t="s">
        <v>38</v>
      </c>
      <c r="D34" s="4"/>
      <c r="E34" s="21"/>
      <c r="F34" s="21"/>
      <c r="G34" s="21"/>
      <c r="H34" s="22"/>
      <c r="I34" s="21"/>
      <c r="J34" s="23"/>
      <c r="K34" s="22"/>
      <c r="L34" s="23"/>
      <c r="M34" s="22"/>
      <c r="N34" s="21"/>
      <c r="O34" s="23"/>
      <c r="P34" s="22"/>
      <c r="Q34" s="23"/>
      <c r="R34" s="22"/>
      <c r="S34" s="21"/>
      <c r="T34" s="23"/>
      <c r="U34" s="22"/>
      <c r="V34" s="23"/>
      <c r="W34" s="22"/>
      <c r="X34" s="21"/>
      <c r="Y34" s="23"/>
      <c r="Z34" s="22"/>
      <c r="AA34" s="23"/>
      <c r="AB34" s="22"/>
      <c r="AC34" s="21"/>
      <c r="AD34" s="23"/>
      <c r="AE34" s="22"/>
      <c r="AF34" s="23"/>
      <c r="AG34" s="22"/>
      <c r="AH34" s="21"/>
      <c r="AI34" s="23"/>
      <c r="AJ34" s="22"/>
      <c r="AK34" s="23"/>
      <c r="AL34" s="22"/>
      <c r="AM34" s="21"/>
      <c r="AN34" s="23"/>
      <c r="AO34" s="22"/>
      <c r="AP34" s="23"/>
      <c r="AQ34" s="22"/>
      <c r="AR34" s="21"/>
      <c r="AS34" s="23"/>
      <c r="AT34" s="22"/>
      <c r="AU34" s="23"/>
      <c r="AV34" s="22"/>
      <c r="AW34" s="21"/>
      <c r="AX34" s="23"/>
      <c r="AY34" s="22"/>
      <c r="AZ34" s="23"/>
      <c r="BA34" s="22"/>
      <c r="BB34" s="21"/>
      <c r="BC34" s="23"/>
      <c r="BD34" s="22"/>
      <c r="BE34" s="23"/>
      <c r="BF34" s="22"/>
      <c r="BG34" s="21"/>
      <c r="BH34" s="23"/>
      <c r="BI34" s="22"/>
      <c r="BJ34" s="23"/>
      <c r="BK34" s="22"/>
      <c r="BL34" s="21"/>
      <c r="BM34" s="23"/>
      <c r="BN34" s="22"/>
      <c r="BO34" s="23"/>
      <c r="BP34" s="22"/>
      <c r="BQ34" s="21"/>
      <c r="BR34" s="23"/>
      <c r="BS34" s="22"/>
      <c r="BT34" s="23"/>
      <c r="BU34" s="22"/>
      <c r="BV34" s="21"/>
      <c r="BW34" s="23"/>
      <c r="BX34" s="22"/>
      <c r="BY34" s="23"/>
      <c r="BZ34" s="22"/>
      <c r="CA34" s="21"/>
      <c r="CB34" s="23"/>
      <c r="CC34" s="22"/>
      <c r="CD34" s="23"/>
      <c r="CE34" s="22"/>
      <c r="CF34" s="21"/>
      <c r="CG34" s="23"/>
      <c r="CH34" s="22"/>
      <c r="CI34" s="23"/>
      <c r="CJ34" s="22"/>
      <c r="CK34" s="21"/>
      <c r="CL34" s="23"/>
      <c r="CM34" s="22"/>
      <c r="CN34" s="23"/>
      <c r="CO34" s="22"/>
      <c r="CP34" s="21"/>
      <c r="CQ34" s="23"/>
      <c r="CR34" s="22"/>
      <c r="CS34" s="23"/>
      <c r="CT34" s="22"/>
      <c r="CU34" s="21"/>
      <c r="CV34" s="23"/>
      <c r="CW34" s="22"/>
      <c r="CX34" s="23"/>
      <c r="CY34" s="22"/>
      <c r="CZ34" s="21"/>
      <c r="DA34" s="23"/>
      <c r="DB34" s="22"/>
      <c r="DC34" s="23"/>
      <c r="DD34" s="22"/>
      <c r="DE34" s="21"/>
      <c r="DF34" s="23"/>
      <c r="DG34" s="22"/>
      <c r="DH34" s="23"/>
    </row>
    <row r="35" spans="1:112" s="16" customFormat="1" x14ac:dyDescent="0.25">
      <c r="A35" s="17">
        <v>24</v>
      </c>
      <c r="B35" s="17" t="s">
        <v>39</v>
      </c>
      <c r="C35" s="17" t="s">
        <v>40</v>
      </c>
      <c r="D35" s="17" t="s">
        <v>156</v>
      </c>
      <c r="E35" s="18">
        <v>1000</v>
      </c>
      <c r="F35" s="18">
        <v>100</v>
      </c>
      <c r="G35" s="8">
        <f t="shared" ref="G35:G42" si="381">+F35*E35</f>
        <v>100000</v>
      </c>
      <c r="H35" s="18">
        <v>83333.33</v>
      </c>
      <c r="I35" s="8">
        <f t="shared" ref="I35:I42" si="382">+H35*0.2</f>
        <v>16666.666000000001</v>
      </c>
      <c r="J35" s="12">
        <f t="shared" ref="J35:J42" si="383">+I35+H35</f>
        <v>99999.995999999999</v>
      </c>
      <c r="K35" s="13">
        <f t="shared" ref="K35:K42" si="384">+H35/$E35</f>
        <v>83.333330000000004</v>
      </c>
      <c r="L35" s="13">
        <f t="shared" ref="L35:L42" si="385">+J35/$E35</f>
        <v>99.999995999999996</v>
      </c>
      <c r="M35" s="19"/>
      <c r="N35" s="9">
        <f t="shared" ref="N35:N42" si="386">+M35*0.2</f>
        <v>0</v>
      </c>
      <c r="O35" s="10">
        <f t="shared" ref="O35:O42" si="387">+N35+M35</f>
        <v>0</v>
      </c>
      <c r="P35" s="11">
        <f t="shared" ref="P35:P42" si="388">+M35/$E35</f>
        <v>0</v>
      </c>
      <c r="Q35" s="11">
        <f t="shared" ref="Q35:Q42" si="389">+O35/$E35</f>
        <v>0</v>
      </c>
      <c r="R35" s="19"/>
      <c r="S35" s="9">
        <f t="shared" ref="S35:S42" si="390">+R35*0.2</f>
        <v>0</v>
      </c>
      <c r="T35" s="10">
        <f t="shared" ref="T35:T42" si="391">+S35+R35</f>
        <v>0</v>
      </c>
      <c r="U35" s="11">
        <f t="shared" ref="U35:U42" si="392">+R35/$E35</f>
        <v>0</v>
      </c>
      <c r="V35" s="11">
        <f t="shared" ref="V35:V42" si="393">+T35/$E35</f>
        <v>0</v>
      </c>
      <c r="W35" s="19">
        <v>10000000</v>
      </c>
      <c r="X35" s="9">
        <v>0</v>
      </c>
      <c r="Y35" s="10">
        <f t="shared" ref="Y35:Y42" si="394">+X35+W35</f>
        <v>10000000</v>
      </c>
      <c r="Z35" s="11">
        <f t="shared" ref="Z35:Z42" si="395">+W35/$E35</f>
        <v>10000</v>
      </c>
      <c r="AA35" s="11">
        <f t="shared" ref="AA35:AA42" si="396">+Y35/$E35</f>
        <v>10000</v>
      </c>
      <c r="AB35" s="19"/>
      <c r="AC35" s="9">
        <f t="shared" ref="AC35:AC42" si="397">+AB35*0.2</f>
        <v>0</v>
      </c>
      <c r="AD35" s="10">
        <f t="shared" ref="AD35:AD42" si="398">+AC35+AB35</f>
        <v>0</v>
      </c>
      <c r="AE35" s="11">
        <f t="shared" ref="AE35:AE42" si="399">+AB35/$E35</f>
        <v>0</v>
      </c>
      <c r="AF35" s="11">
        <f t="shared" ref="AF35:AF42" si="400">+AD35/$E35</f>
        <v>0</v>
      </c>
      <c r="AG35" s="19"/>
      <c r="AH35" s="9">
        <f t="shared" ref="AH35:AH42" si="401">+AG35*0.2</f>
        <v>0</v>
      </c>
      <c r="AI35" s="10">
        <f t="shared" ref="AI35:AI42" si="402">+AH35+AG35</f>
        <v>0</v>
      </c>
      <c r="AJ35" s="11">
        <f t="shared" ref="AJ35:AJ42" si="403">+AG35/$E35</f>
        <v>0</v>
      </c>
      <c r="AK35" s="11">
        <f t="shared" ref="AK35:AK42" si="404">+AI35/$E35</f>
        <v>0</v>
      </c>
      <c r="AL35" s="19">
        <v>125000</v>
      </c>
      <c r="AM35" s="9">
        <f t="shared" ref="AM35:AM42" si="405">+AL35*0.2</f>
        <v>25000</v>
      </c>
      <c r="AN35" s="10">
        <f t="shared" ref="AN35:AN42" si="406">+AM35+AL35</f>
        <v>150000</v>
      </c>
      <c r="AO35" s="11">
        <f t="shared" ref="AO35:AO42" si="407">+AL35/$E35</f>
        <v>125</v>
      </c>
      <c r="AP35" s="11">
        <f t="shared" ref="AP35:AP42" si="408">+AN35/$E35</f>
        <v>150</v>
      </c>
      <c r="AQ35" s="19"/>
      <c r="AR35" s="9">
        <f t="shared" ref="AR35:AR42" si="409">+AQ35*0.2</f>
        <v>0</v>
      </c>
      <c r="AS35" s="10">
        <f t="shared" ref="AS35:AS42" si="410">+AR35+AQ35</f>
        <v>0</v>
      </c>
      <c r="AT35" s="11">
        <f t="shared" ref="AT35:AT42" si="411">+AQ35/$E35</f>
        <v>0</v>
      </c>
      <c r="AU35" s="11">
        <f t="shared" ref="AU35:AU42" si="412">+AS35/$E35</f>
        <v>0</v>
      </c>
      <c r="AV35" s="19"/>
      <c r="AW35" s="9">
        <f t="shared" ref="AW35:AW42" si="413">+AV35*0.2</f>
        <v>0</v>
      </c>
      <c r="AX35" s="10">
        <f t="shared" ref="AX35:AX42" si="414">+AW35+AV35</f>
        <v>0</v>
      </c>
      <c r="AY35" s="11">
        <f t="shared" ref="AY35:AY42" si="415">+AV35/$E35</f>
        <v>0</v>
      </c>
      <c r="AZ35" s="11">
        <f t="shared" ref="AZ35:AZ42" si="416">+AX35/$E35</f>
        <v>0</v>
      </c>
      <c r="BA35" s="19">
        <v>150000</v>
      </c>
      <c r="BB35" s="9">
        <f t="shared" ref="BB35:BB42" si="417">+BA35*0.2</f>
        <v>30000</v>
      </c>
      <c r="BC35" s="10">
        <f t="shared" ref="BC35:BC42" si="418">+BB35+BA35</f>
        <v>180000</v>
      </c>
      <c r="BD35" s="11">
        <f t="shared" ref="BD35:BD42" si="419">+BA35/$E35</f>
        <v>150</v>
      </c>
      <c r="BE35" s="11">
        <f t="shared" ref="BE35:BE42" si="420">+BC35/$E35</f>
        <v>180</v>
      </c>
      <c r="BF35" s="19"/>
      <c r="BG35" s="9">
        <f t="shared" ref="BG35:BG42" si="421">+BF35*0.2</f>
        <v>0</v>
      </c>
      <c r="BH35" s="10">
        <f t="shared" ref="BH35:BH42" si="422">+BG35+BF35</f>
        <v>0</v>
      </c>
      <c r="BI35" s="11">
        <f t="shared" ref="BI35:BI42" si="423">+BF35/$E35</f>
        <v>0</v>
      </c>
      <c r="BJ35" s="11">
        <f t="shared" ref="BJ35:BJ42" si="424">+BH35/$E35</f>
        <v>0</v>
      </c>
      <c r="BK35" s="19">
        <v>133333.32999999999</v>
      </c>
      <c r="BL35" s="9">
        <f t="shared" ref="BL35:BL42" si="425">+BK35*0.2</f>
        <v>26666.665999999997</v>
      </c>
      <c r="BM35" s="10">
        <f t="shared" ref="BM35:BM42" si="426">+BL35+BK35</f>
        <v>159999.99599999998</v>
      </c>
      <c r="BN35" s="11">
        <f t="shared" ref="BN35:BN42" si="427">+BK35/$E35</f>
        <v>133.33332999999999</v>
      </c>
      <c r="BO35" s="11">
        <f t="shared" ref="BO35:BO42" si="428">+BM35/$E35</f>
        <v>159.99999599999998</v>
      </c>
      <c r="BP35" s="19"/>
      <c r="BQ35" s="9">
        <f t="shared" ref="BQ35:BQ42" si="429">+BP35*0.2</f>
        <v>0</v>
      </c>
      <c r="BR35" s="10">
        <f t="shared" ref="BR35:BR42" si="430">+BQ35+BP35</f>
        <v>0</v>
      </c>
      <c r="BS35" s="11">
        <f t="shared" ref="BS35:BS42" si="431">+BP35/$E35</f>
        <v>0</v>
      </c>
      <c r="BT35" s="11">
        <f t="shared" ref="BT35:BT42" si="432">+BR35/$E35</f>
        <v>0</v>
      </c>
      <c r="BU35" s="19"/>
      <c r="BV35" s="9">
        <f t="shared" ref="BV35:BV42" si="433">+BU35*0.2</f>
        <v>0</v>
      </c>
      <c r="BW35" s="10">
        <f t="shared" ref="BW35:BW42" si="434">+BV35+BU35</f>
        <v>0</v>
      </c>
      <c r="BX35" s="11">
        <f t="shared" ref="BX35:BX42" si="435">+BU35/$E35</f>
        <v>0</v>
      </c>
      <c r="BY35" s="11">
        <f t="shared" ref="BY35:BY42" si="436">+BW35/$E35</f>
        <v>0</v>
      </c>
      <c r="BZ35" s="19"/>
      <c r="CA35" s="9">
        <f t="shared" ref="CA35:CA42" si="437">+BZ35*0.2</f>
        <v>0</v>
      </c>
      <c r="CB35" s="10">
        <f t="shared" ref="CB35:CB42" si="438">+CA35+BZ35</f>
        <v>0</v>
      </c>
      <c r="CC35" s="11">
        <f t="shared" ref="CC35:CC42" si="439">+BZ35/$E35</f>
        <v>0</v>
      </c>
      <c r="CD35" s="11">
        <f t="shared" ref="CD35:CD42" si="440">+CB35/$E35</f>
        <v>0</v>
      </c>
      <c r="CE35" s="19"/>
      <c r="CF35" s="9">
        <f t="shared" ref="CF35:CF42" si="441">+CE35*0.2</f>
        <v>0</v>
      </c>
      <c r="CG35" s="10">
        <f t="shared" ref="CG35:CG42" si="442">+CF35+CE35</f>
        <v>0</v>
      </c>
      <c r="CH35" s="11">
        <f t="shared" ref="CH35:CH42" si="443">+CE35/$E35</f>
        <v>0</v>
      </c>
      <c r="CI35" s="11">
        <f t="shared" ref="CI35:CI42" si="444">+CG35/$E35</f>
        <v>0</v>
      </c>
      <c r="CJ35" s="19"/>
      <c r="CK35" s="9">
        <f t="shared" ref="CK35:CK42" si="445">+CJ35*0.2</f>
        <v>0</v>
      </c>
      <c r="CL35" s="10">
        <f t="shared" ref="CL35:CL42" si="446">+CK35+CJ35</f>
        <v>0</v>
      </c>
      <c r="CM35" s="11">
        <f t="shared" ref="CM35:CM42" si="447">+CJ35/$E35</f>
        <v>0</v>
      </c>
      <c r="CN35" s="11">
        <f t="shared" ref="CN35:CN42" si="448">+CL35/$E35</f>
        <v>0</v>
      </c>
      <c r="CO35" s="19"/>
      <c r="CP35" s="9">
        <f t="shared" ref="CP35:CP42" si="449">+CO35*0.2</f>
        <v>0</v>
      </c>
      <c r="CQ35" s="10">
        <f t="shared" ref="CQ35:CQ42" si="450">+CP35+CO35</f>
        <v>0</v>
      </c>
      <c r="CR35" s="11">
        <f t="shared" ref="CR35:CR42" si="451">+CO35/$E35</f>
        <v>0</v>
      </c>
      <c r="CS35" s="11">
        <f t="shared" ref="CS35:CS42" si="452">+CQ35/$E35</f>
        <v>0</v>
      </c>
      <c r="CT35" s="19"/>
      <c r="CU35" s="9">
        <f t="shared" ref="CU35:CU42" si="453">+CT35*0.2</f>
        <v>0</v>
      </c>
      <c r="CV35" s="10">
        <f t="shared" ref="CV35:CV42" si="454">+CU35+CT35</f>
        <v>0</v>
      </c>
      <c r="CW35" s="11">
        <f t="shared" ref="CW35:CW42" si="455">+CT35/$E35</f>
        <v>0</v>
      </c>
      <c r="CX35" s="11">
        <f t="shared" ref="CX35:CX42" si="456">+CV35/$E35</f>
        <v>0</v>
      </c>
      <c r="CY35" s="19"/>
      <c r="CZ35" s="9">
        <f t="shared" ref="CZ35:CZ42" si="457">+CY35*0.2</f>
        <v>0</v>
      </c>
      <c r="DA35" s="10">
        <f t="shared" ref="DA35:DA42" si="458">+CZ35+CY35</f>
        <v>0</v>
      </c>
      <c r="DB35" s="11">
        <f t="shared" ref="DB35:DB42" si="459">+CY35/$E35</f>
        <v>0</v>
      </c>
      <c r="DC35" s="11">
        <f t="shared" ref="DC35:DC42" si="460">+DA35/$E35</f>
        <v>0</v>
      </c>
      <c r="DD35" s="19"/>
      <c r="DE35" s="9">
        <f t="shared" ref="DE35:DE42" si="461">+DD35*0.2</f>
        <v>0</v>
      </c>
      <c r="DF35" s="10">
        <f t="shared" ref="DF35:DF42" si="462">+DE35+DD35</f>
        <v>0</v>
      </c>
      <c r="DG35" s="11">
        <f t="shared" ref="DG35:DG42" si="463">+DD35/$E35</f>
        <v>0</v>
      </c>
      <c r="DH35" s="11">
        <f t="shared" ref="DH35:DH42" si="464">+DF35/$E35</f>
        <v>0</v>
      </c>
    </row>
    <row r="36" spans="1:112" s="16" customFormat="1" x14ac:dyDescent="0.25">
      <c r="A36" s="17">
        <v>25</v>
      </c>
      <c r="B36" s="17" t="s">
        <v>41</v>
      </c>
      <c r="C36" s="17" t="s">
        <v>42</v>
      </c>
      <c r="D36" s="17" t="s">
        <v>156</v>
      </c>
      <c r="E36" s="18">
        <v>2500</v>
      </c>
      <c r="F36" s="18">
        <v>400</v>
      </c>
      <c r="G36" s="8">
        <f t="shared" si="381"/>
        <v>1000000</v>
      </c>
      <c r="H36" s="19">
        <v>875000</v>
      </c>
      <c r="I36" s="9">
        <f t="shared" si="382"/>
        <v>175000</v>
      </c>
      <c r="J36" s="10">
        <f t="shared" si="383"/>
        <v>1050000</v>
      </c>
      <c r="K36" s="11">
        <f t="shared" si="384"/>
        <v>350</v>
      </c>
      <c r="L36" s="11">
        <f t="shared" si="385"/>
        <v>420</v>
      </c>
      <c r="M36" s="19"/>
      <c r="N36" s="9">
        <f t="shared" si="386"/>
        <v>0</v>
      </c>
      <c r="O36" s="10">
        <f t="shared" si="387"/>
        <v>0</v>
      </c>
      <c r="P36" s="11">
        <f t="shared" si="388"/>
        <v>0</v>
      </c>
      <c r="Q36" s="11">
        <f t="shared" si="389"/>
        <v>0</v>
      </c>
      <c r="R36" s="19"/>
      <c r="S36" s="9">
        <f t="shared" si="390"/>
        <v>0</v>
      </c>
      <c r="T36" s="10">
        <f t="shared" si="391"/>
        <v>0</v>
      </c>
      <c r="U36" s="11">
        <f t="shared" si="392"/>
        <v>0</v>
      </c>
      <c r="V36" s="11">
        <f t="shared" si="393"/>
        <v>0</v>
      </c>
      <c r="W36" s="19"/>
      <c r="X36" s="9">
        <f t="shared" ref="X36:X42" si="465">+W36*0.2</f>
        <v>0</v>
      </c>
      <c r="Y36" s="10">
        <f t="shared" si="394"/>
        <v>0</v>
      </c>
      <c r="Z36" s="11">
        <f t="shared" si="395"/>
        <v>0</v>
      </c>
      <c r="AA36" s="11">
        <f t="shared" si="396"/>
        <v>0</v>
      </c>
      <c r="AB36" s="9">
        <v>100000000</v>
      </c>
      <c r="AC36" s="9">
        <f t="shared" si="397"/>
        <v>20000000</v>
      </c>
      <c r="AD36" s="10">
        <f t="shared" si="398"/>
        <v>120000000</v>
      </c>
      <c r="AE36" s="11">
        <f t="shared" si="399"/>
        <v>40000</v>
      </c>
      <c r="AF36" s="11">
        <f t="shared" si="400"/>
        <v>48000</v>
      </c>
      <c r="AG36" s="19"/>
      <c r="AH36" s="9">
        <f t="shared" si="401"/>
        <v>0</v>
      </c>
      <c r="AI36" s="10">
        <f t="shared" si="402"/>
        <v>0</v>
      </c>
      <c r="AJ36" s="11">
        <f t="shared" si="403"/>
        <v>0</v>
      </c>
      <c r="AK36" s="11">
        <f t="shared" si="404"/>
        <v>0</v>
      </c>
      <c r="AL36" s="18">
        <v>833333.33</v>
      </c>
      <c r="AM36" s="8">
        <f t="shared" si="405"/>
        <v>166666.666</v>
      </c>
      <c r="AN36" s="12">
        <f t="shared" si="406"/>
        <v>999999.99599999993</v>
      </c>
      <c r="AO36" s="13">
        <f t="shared" si="407"/>
        <v>333.33333199999998</v>
      </c>
      <c r="AP36" s="13">
        <f t="shared" si="408"/>
        <v>399.99999839999998</v>
      </c>
      <c r="AQ36" s="19"/>
      <c r="AR36" s="9">
        <f t="shared" si="409"/>
        <v>0</v>
      </c>
      <c r="AS36" s="10">
        <f t="shared" si="410"/>
        <v>0</v>
      </c>
      <c r="AT36" s="11">
        <f t="shared" si="411"/>
        <v>0</v>
      </c>
      <c r="AU36" s="11">
        <f t="shared" si="412"/>
        <v>0</v>
      </c>
      <c r="AV36" s="19"/>
      <c r="AW36" s="9">
        <f t="shared" si="413"/>
        <v>0</v>
      </c>
      <c r="AX36" s="10">
        <f t="shared" si="414"/>
        <v>0</v>
      </c>
      <c r="AY36" s="11">
        <f t="shared" si="415"/>
        <v>0</v>
      </c>
      <c r="AZ36" s="11">
        <f t="shared" si="416"/>
        <v>0</v>
      </c>
      <c r="BA36" s="19">
        <v>1250000</v>
      </c>
      <c r="BB36" s="9">
        <f t="shared" si="417"/>
        <v>250000</v>
      </c>
      <c r="BC36" s="10">
        <f t="shared" si="418"/>
        <v>1500000</v>
      </c>
      <c r="BD36" s="11">
        <f t="shared" si="419"/>
        <v>500</v>
      </c>
      <c r="BE36" s="11">
        <f t="shared" si="420"/>
        <v>600</v>
      </c>
      <c r="BF36" s="19"/>
      <c r="BG36" s="9">
        <f t="shared" si="421"/>
        <v>0</v>
      </c>
      <c r="BH36" s="10">
        <f t="shared" si="422"/>
        <v>0</v>
      </c>
      <c r="BI36" s="11">
        <f t="shared" si="423"/>
        <v>0</v>
      </c>
      <c r="BJ36" s="11">
        <f t="shared" si="424"/>
        <v>0</v>
      </c>
      <c r="BK36" s="19">
        <v>1250000</v>
      </c>
      <c r="BL36" s="9">
        <f t="shared" si="425"/>
        <v>250000</v>
      </c>
      <c r="BM36" s="10">
        <f t="shared" si="426"/>
        <v>1500000</v>
      </c>
      <c r="BN36" s="11">
        <f t="shared" si="427"/>
        <v>500</v>
      </c>
      <c r="BO36" s="11">
        <f t="shared" si="428"/>
        <v>600</v>
      </c>
      <c r="BP36" s="19"/>
      <c r="BQ36" s="9">
        <f t="shared" si="429"/>
        <v>0</v>
      </c>
      <c r="BR36" s="10">
        <f t="shared" si="430"/>
        <v>0</v>
      </c>
      <c r="BS36" s="11">
        <f t="shared" si="431"/>
        <v>0</v>
      </c>
      <c r="BT36" s="11">
        <f t="shared" si="432"/>
        <v>0</v>
      </c>
      <c r="BU36" s="19"/>
      <c r="BV36" s="9">
        <f t="shared" si="433"/>
        <v>0</v>
      </c>
      <c r="BW36" s="10">
        <f t="shared" si="434"/>
        <v>0</v>
      </c>
      <c r="BX36" s="11">
        <f t="shared" si="435"/>
        <v>0</v>
      </c>
      <c r="BY36" s="11">
        <f t="shared" si="436"/>
        <v>0</v>
      </c>
      <c r="BZ36" s="19"/>
      <c r="CA36" s="9">
        <f t="shared" si="437"/>
        <v>0</v>
      </c>
      <c r="CB36" s="10">
        <f t="shared" si="438"/>
        <v>0</v>
      </c>
      <c r="CC36" s="11">
        <f t="shared" si="439"/>
        <v>0</v>
      </c>
      <c r="CD36" s="11">
        <f t="shared" si="440"/>
        <v>0</v>
      </c>
      <c r="CE36" s="19"/>
      <c r="CF36" s="9">
        <f t="shared" si="441"/>
        <v>0</v>
      </c>
      <c r="CG36" s="10">
        <f t="shared" si="442"/>
        <v>0</v>
      </c>
      <c r="CH36" s="11">
        <f t="shared" si="443"/>
        <v>0</v>
      </c>
      <c r="CI36" s="11">
        <f t="shared" si="444"/>
        <v>0</v>
      </c>
      <c r="CJ36" s="19"/>
      <c r="CK36" s="9">
        <f t="shared" si="445"/>
        <v>0</v>
      </c>
      <c r="CL36" s="10">
        <f t="shared" si="446"/>
        <v>0</v>
      </c>
      <c r="CM36" s="11">
        <f t="shared" si="447"/>
        <v>0</v>
      </c>
      <c r="CN36" s="11">
        <f t="shared" si="448"/>
        <v>0</v>
      </c>
      <c r="CO36" s="19"/>
      <c r="CP36" s="9">
        <f t="shared" si="449"/>
        <v>0</v>
      </c>
      <c r="CQ36" s="10">
        <f t="shared" si="450"/>
        <v>0</v>
      </c>
      <c r="CR36" s="11">
        <f t="shared" si="451"/>
        <v>0</v>
      </c>
      <c r="CS36" s="11">
        <f t="shared" si="452"/>
        <v>0</v>
      </c>
      <c r="CT36" s="19"/>
      <c r="CU36" s="9">
        <f t="shared" si="453"/>
        <v>0</v>
      </c>
      <c r="CV36" s="10">
        <f t="shared" si="454"/>
        <v>0</v>
      </c>
      <c r="CW36" s="11">
        <f t="shared" si="455"/>
        <v>0</v>
      </c>
      <c r="CX36" s="11">
        <f t="shared" si="456"/>
        <v>0</v>
      </c>
      <c r="CY36" s="19"/>
      <c r="CZ36" s="9">
        <f t="shared" si="457"/>
        <v>0</v>
      </c>
      <c r="DA36" s="10">
        <f t="shared" si="458"/>
        <v>0</v>
      </c>
      <c r="DB36" s="11">
        <f t="shared" si="459"/>
        <v>0</v>
      </c>
      <c r="DC36" s="11">
        <f t="shared" si="460"/>
        <v>0</v>
      </c>
      <c r="DD36" s="19"/>
      <c r="DE36" s="9">
        <f t="shared" si="461"/>
        <v>0</v>
      </c>
      <c r="DF36" s="10">
        <f t="shared" si="462"/>
        <v>0</v>
      </c>
      <c r="DG36" s="11">
        <f t="shared" si="463"/>
        <v>0</v>
      </c>
      <c r="DH36" s="11">
        <f t="shared" si="464"/>
        <v>0</v>
      </c>
    </row>
    <row r="37" spans="1:112" s="16" customFormat="1" x14ac:dyDescent="0.25">
      <c r="A37" s="17">
        <v>26</v>
      </c>
      <c r="B37" s="17" t="s">
        <v>43</v>
      </c>
      <c r="C37" s="17" t="s">
        <v>44</v>
      </c>
      <c r="D37" s="17" t="s">
        <v>156</v>
      </c>
      <c r="E37" s="18">
        <v>2000</v>
      </c>
      <c r="F37" s="18">
        <v>270</v>
      </c>
      <c r="G37" s="8">
        <f t="shared" si="381"/>
        <v>540000</v>
      </c>
      <c r="H37" s="19">
        <v>470000</v>
      </c>
      <c r="I37" s="9">
        <f t="shared" si="382"/>
        <v>94000</v>
      </c>
      <c r="J37" s="10">
        <f t="shared" si="383"/>
        <v>564000</v>
      </c>
      <c r="K37" s="11">
        <f t="shared" si="384"/>
        <v>235</v>
      </c>
      <c r="L37" s="11">
        <f t="shared" si="385"/>
        <v>282</v>
      </c>
      <c r="M37" s="19"/>
      <c r="N37" s="9">
        <f t="shared" si="386"/>
        <v>0</v>
      </c>
      <c r="O37" s="10">
        <f t="shared" si="387"/>
        <v>0</v>
      </c>
      <c r="P37" s="11">
        <f t="shared" si="388"/>
        <v>0</v>
      </c>
      <c r="Q37" s="11">
        <f t="shared" si="389"/>
        <v>0</v>
      </c>
      <c r="R37" s="19"/>
      <c r="S37" s="9">
        <f t="shared" si="390"/>
        <v>0</v>
      </c>
      <c r="T37" s="10">
        <f t="shared" si="391"/>
        <v>0</v>
      </c>
      <c r="U37" s="11">
        <f t="shared" si="392"/>
        <v>0</v>
      </c>
      <c r="V37" s="11">
        <f t="shared" si="393"/>
        <v>0</v>
      </c>
      <c r="W37" s="19">
        <v>10000000</v>
      </c>
      <c r="X37" s="9">
        <v>0</v>
      </c>
      <c r="Y37" s="10">
        <f t="shared" si="394"/>
        <v>10000000</v>
      </c>
      <c r="Z37" s="11">
        <f t="shared" si="395"/>
        <v>5000</v>
      </c>
      <c r="AA37" s="11">
        <f t="shared" si="396"/>
        <v>5000</v>
      </c>
      <c r="AB37" s="19"/>
      <c r="AC37" s="9">
        <f t="shared" si="397"/>
        <v>0</v>
      </c>
      <c r="AD37" s="10">
        <f t="shared" si="398"/>
        <v>0</v>
      </c>
      <c r="AE37" s="11">
        <f t="shared" si="399"/>
        <v>0</v>
      </c>
      <c r="AF37" s="11">
        <f t="shared" si="400"/>
        <v>0</v>
      </c>
      <c r="AG37" s="19"/>
      <c r="AH37" s="9">
        <f t="shared" si="401"/>
        <v>0</v>
      </c>
      <c r="AI37" s="10">
        <f t="shared" si="402"/>
        <v>0</v>
      </c>
      <c r="AJ37" s="11">
        <f t="shared" si="403"/>
        <v>0</v>
      </c>
      <c r="AK37" s="11">
        <f t="shared" si="404"/>
        <v>0</v>
      </c>
      <c r="AL37" s="18">
        <v>450000</v>
      </c>
      <c r="AM37" s="8">
        <f t="shared" si="405"/>
        <v>90000</v>
      </c>
      <c r="AN37" s="12">
        <f t="shared" si="406"/>
        <v>540000</v>
      </c>
      <c r="AO37" s="13">
        <f t="shared" si="407"/>
        <v>225</v>
      </c>
      <c r="AP37" s="13">
        <f t="shared" si="408"/>
        <v>270</v>
      </c>
      <c r="AQ37" s="19"/>
      <c r="AR37" s="9">
        <f t="shared" si="409"/>
        <v>0</v>
      </c>
      <c r="AS37" s="10">
        <f t="shared" si="410"/>
        <v>0</v>
      </c>
      <c r="AT37" s="11">
        <f t="shared" si="411"/>
        <v>0</v>
      </c>
      <c r="AU37" s="11">
        <f t="shared" si="412"/>
        <v>0</v>
      </c>
      <c r="AV37" s="19"/>
      <c r="AW37" s="9">
        <f t="shared" si="413"/>
        <v>0</v>
      </c>
      <c r="AX37" s="10">
        <f t="shared" si="414"/>
        <v>0</v>
      </c>
      <c r="AY37" s="11">
        <f t="shared" si="415"/>
        <v>0</v>
      </c>
      <c r="AZ37" s="11">
        <f t="shared" si="416"/>
        <v>0</v>
      </c>
      <c r="BA37" s="19"/>
      <c r="BB37" s="9">
        <f t="shared" si="417"/>
        <v>0</v>
      </c>
      <c r="BC37" s="10">
        <f t="shared" si="418"/>
        <v>0</v>
      </c>
      <c r="BD37" s="11">
        <f t="shared" si="419"/>
        <v>0</v>
      </c>
      <c r="BE37" s="11">
        <f t="shared" si="420"/>
        <v>0</v>
      </c>
      <c r="BF37" s="19"/>
      <c r="BG37" s="9">
        <f t="shared" si="421"/>
        <v>0</v>
      </c>
      <c r="BH37" s="10">
        <f t="shared" si="422"/>
        <v>0</v>
      </c>
      <c r="BI37" s="11">
        <f t="shared" si="423"/>
        <v>0</v>
      </c>
      <c r="BJ37" s="11">
        <f t="shared" si="424"/>
        <v>0</v>
      </c>
      <c r="BK37" s="19">
        <v>833333.33</v>
      </c>
      <c r="BL37" s="9">
        <f t="shared" si="425"/>
        <v>166666.666</v>
      </c>
      <c r="BM37" s="10">
        <f t="shared" si="426"/>
        <v>999999.99599999993</v>
      </c>
      <c r="BN37" s="11">
        <f t="shared" si="427"/>
        <v>416.66666499999997</v>
      </c>
      <c r="BO37" s="11">
        <f t="shared" si="428"/>
        <v>499.99999799999995</v>
      </c>
      <c r="BP37" s="19"/>
      <c r="BQ37" s="9">
        <f t="shared" si="429"/>
        <v>0</v>
      </c>
      <c r="BR37" s="10">
        <f t="shared" si="430"/>
        <v>0</v>
      </c>
      <c r="BS37" s="11">
        <f t="shared" si="431"/>
        <v>0</v>
      </c>
      <c r="BT37" s="11">
        <f t="shared" si="432"/>
        <v>0</v>
      </c>
      <c r="BU37" s="19"/>
      <c r="BV37" s="9">
        <f t="shared" si="433"/>
        <v>0</v>
      </c>
      <c r="BW37" s="10">
        <f t="shared" si="434"/>
        <v>0</v>
      </c>
      <c r="BX37" s="11">
        <f t="shared" si="435"/>
        <v>0</v>
      </c>
      <c r="BY37" s="11">
        <f t="shared" si="436"/>
        <v>0</v>
      </c>
      <c r="BZ37" s="19"/>
      <c r="CA37" s="9">
        <f t="shared" si="437"/>
        <v>0</v>
      </c>
      <c r="CB37" s="10">
        <f t="shared" si="438"/>
        <v>0</v>
      </c>
      <c r="CC37" s="11">
        <f t="shared" si="439"/>
        <v>0</v>
      </c>
      <c r="CD37" s="11">
        <f t="shared" si="440"/>
        <v>0</v>
      </c>
      <c r="CE37" s="19"/>
      <c r="CF37" s="9">
        <f t="shared" si="441"/>
        <v>0</v>
      </c>
      <c r="CG37" s="10">
        <f t="shared" si="442"/>
        <v>0</v>
      </c>
      <c r="CH37" s="11">
        <f t="shared" si="443"/>
        <v>0</v>
      </c>
      <c r="CI37" s="11">
        <f t="shared" si="444"/>
        <v>0</v>
      </c>
      <c r="CJ37" s="19"/>
      <c r="CK37" s="9">
        <f t="shared" si="445"/>
        <v>0</v>
      </c>
      <c r="CL37" s="10">
        <f t="shared" si="446"/>
        <v>0</v>
      </c>
      <c r="CM37" s="11">
        <f t="shared" si="447"/>
        <v>0</v>
      </c>
      <c r="CN37" s="11">
        <f t="shared" si="448"/>
        <v>0</v>
      </c>
      <c r="CO37" s="19"/>
      <c r="CP37" s="9">
        <f t="shared" si="449"/>
        <v>0</v>
      </c>
      <c r="CQ37" s="10">
        <f t="shared" si="450"/>
        <v>0</v>
      </c>
      <c r="CR37" s="11">
        <f t="shared" si="451"/>
        <v>0</v>
      </c>
      <c r="CS37" s="11">
        <f t="shared" si="452"/>
        <v>0</v>
      </c>
      <c r="CT37" s="19"/>
      <c r="CU37" s="9">
        <f t="shared" si="453"/>
        <v>0</v>
      </c>
      <c r="CV37" s="10">
        <f t="shared" si="454"/>
        <v>0</v>
      </c>
      <c r="CW37" s="11">
        <f t="shared" si="455"/>
        <v>0</v>
      </c>
      <c r="CX37" s="11">
        <f t="shared" si="456"/>
        <v>0</v>
      </c>
      <c r="CY37" s="19"/>
      <c r="CZ37" s="9">
        <f t="shared" si="457"/>
        <v>0</v>
      </c>
      <c r="DA37" s="10">
        <f t="shared" si="458"/>
        <v>0</v>
      </c>
      <c r="DB37" s="11">
        <f t="shared" si="459"/>
        <v>0</v>
      </c>
      <c r="DC37" s="11">
        <f t="shared" si="460"/>
        <v>0</v>
      </c>
      <c r="DD37" s="19"/>
      <c r="DE37" s="9">
        <f t="shared" si="461"/>
        <v>0</v>
      </c>
      <c r="DF37" s="10">
        <f t="shared" si="462"/>
        <v>0</v>
      </c>
      <c r="DG37" s="11">
        <f t="shared" si="463"/>
        <v>0</v>
      </c>
      <c r="DH37" s="11">
        <f t="shared" si="464"/>
        <v>0</v>
      </c>
    </row>
    <row r="38" spans="1:112" s="16" customFormat="1" x14ac:dyDescent="0.25">
      <c r="A38" s="17">
        <v>27</v>
      </c>
      <c r="B38" s="17" t="s">
        <v>45</v>
      </c>
      <c r="C38" s="17" t="s">
        <v>46</v>
      </c>
      <c r="D38" s="17" t="s">
        <v>156</v>
      </c>
      <c r="E38" s="18">
        <v>2000</v>
      </c>
      <c r="F38" s="18">
        <v>375</v>
      </c>
      <c r="G38" s="8">
        <f t="shared" si="381"/>
        <v>750000</v>
      </c>
      <c r="H38" s="18">
        <v>620000</v>
      </c>
      <c r="I38" s="8">
        <f t="shared" si="382"/>
        <v>124000</v>
      </c>
      <c r="J38" s="12">
        <f t="shared" si="383"/>
        <v>744000</v>
      </c>
      <c r="K38" s="13">
        <f t="shared" si="384"/>
        <v>310</v>
      </c>
      <c r="L38" s="13">
        <f t="shared" si="385"/>
        <v>372</v>
      </c>
      <c r="M38" s="19"/>
      <c r="N38" s="9">
        <f t="shared" si="386"/>
        <v>0</v>
      </c>
      <c r="O38" s="10">
        <f t="shared" si="387"/>
        <v>0</v>
      </c>
      <c r="P38" s="11">
        <f t="shared" si="388"/>
        <v>0</v>
      </c>
      <c r="Q38" s="11">
        <f t="shared" si="389"/>
        <v>0</v>
      </c>
      <c r="R38" s="19"/>
      <c r="S38" s="9">
        <f t="shared" si="390"/>
        <v>0</v>
      </c>
      <c r="T38" s="10">
        <f t="shared" si="391"/>
        <v>0</v>
      </c>
      <c r="U38" s="11">
        <f t="shared" si="392"/>
        <v>0</v>
      </c>
      <c r="V38" s="11">
        <f t="shared" si="393"/>
        <v>0</v>
      </c>
      <c r="W38" s="19">
        <v>10000000</v>
      </c>
      <c r="X38" s="9">
        <v>0</v>
      </c>
      <c r="Y38" s="10">
        <f t="shared" si="394"/>
        <v>10000000</v>
      </c>
      <c r="Z38" s="11">
        <f t="shared" si="395"/>
        <v>5000</v>
      </c>
      <c r="AA38" s="11">
        <f t="shared" si="396"/>
        <v>5000</v>
      </c>
      <c r="AB38" s="19"/>
      <c r="AC38" s="9">
        <f t="shared" si="397"/>
        <v>0</v>
      </c>
      <c r="AD38" s="10">
        <f t="shared" si="398"/>
        <v>0</v>
      </c>
      <c r="AE38" s="11">
        <f t="shared" si="399"/>
        <v>0</v>
      </c>
      <c r="AF38" s="11">
        <f t="shared" si="400"/>
        <v>0</v>
      </c>
      <c r="AG38" s="19"/>
      <c r="AH38" s="9">
        <f t="shared" si="401"/>
        <v>0</v>
      </c>
      <c r="AI38" s="10">
        <f t="shared" si="402"/>
        <v>0</v>
      </c>
      <c r="AJ38" s="11">
        <f t="shared" si="403"/>
        <v>0</v>
      </c>
      <c r="AK38" s="11">
        <f t="shared" si="404"/>
        <v>0</v>
      </c>
      <c r="AL38" s="19">
        <v>833300</v>
      </c>
      <c r="AM38" s="9">
        <f t="shared" si="405"/>
        <v>166660</v>
      </c>
      <c r="AN38" s="10">
        <f t="shared" si="406"/>
        <v>999960</v>
      </c>
      <c r="AO38" s="11">
        <f t="shared" si="407"/>
        <v>416.65</v>
      </c>
      <c r="AP38" s="11">
        <f t="shared" si="408"/>
        <v>499.98</v>
      </c>
      <c r="AQ38" s="19"/>
      <c r="AR38" s="9">
        <f t="shared" si="409"/>
        <v>0</v>
      </c>
      <c r="AS38" s="10">
        <f t="shared" si="410"/>
        <v>0</v>
      </c>
      <c r="AT38" s="11">
        <f t="shared" si="411"/>
        <v>0</v>
      </c>
      <c r="AU38" s="11">
        <f t="shared" si="412"/>
        <v>0</v>
      </c>
      <c r="AV38" s="19"/>
      <c r="AW38" s="9">
        <f t="shared" si="413"/>
        <v>0</v>
      </c>
      <c r="AX38" s="10">
        <f t="shared" si="414"/>
        <v>0</v>
      </c>
      <c r="AY38" s="11">
        <f t="shared" si="415"/>
        <v>0</v>
      </c>
      <c r="AZ38" s="11">
        <f t="shared" si="416"/>
        <v>0</v>
      </c>
      <c r="BA38" s="19"/>
      <c r="BB38" s="9">
        <f t="shared" si="417"/>
        <v>0</v>
      </c>
      <c r="BC38" s="10">
        <f t="shared" si="418"/>
        <v>0</v>
      </c>
      <c r="BD38" s="11">
        <f t="shared" si="419"/>
        <v>0</v>
      </c>
      <c r="BE38" s="11">
        <f t="shared" si="420"/>
        <v>0</v>
      </c>
      <c r="BF38" s="19"/>
      <c r="BG38" s="9">
        <f t="shared" si="421"/>
        <v>0</v>
      </c>
      <c r="BH38" s="10">
        <f t="shared" si="422"/>
        <v>0</v>
      </c>
      <c r="BI38" s="11">
        <f t="shared" si="423"/>
        <v>0</v>
      </c>
      <c r="BJ38" s="11">
        <f t="shared" si="424"/>
        <v>0</v>
      </c>
      <c r="BK38" s="19">
        <v>833333.33</v>
      </c>
      <c r="BL38" s="9">
        <f t="shared" si="425"/>
        <v>166666.666</v>
      </c>
      <c r="BM38" s="10">
        <f t="shared" si="426"/>
        <v>999999.99599999993</v>
      </c>
      <c r="BN38" s="11">
        <f t="shared" si="427"/>
        <v>416.66666499999997</v>
      </c>
      <c r="BO38" s="11">
        <f t="shared" si="428"/>
        <v>499.99999799999995</v>
      </c>
      <c r="BP38" s="19"/>
      <c r="BQ38" s="9">
        <f t="shared" si="429"/>
        <v>0</v>
      </c>
      <c r="BR38" s="10">
        <f t="shared" si="430"/>
        <v>0</v>
      </c>
      <c r="BS38" s="11">
        <f t="shared" si="431"/>
        <v>0</v>
      </c>
      <c r="BT38" s="11">
        <f t="shared" si="432"/>
        <v>0</v>
      </c>
      <c r="BU38" s="19"/>
      <c r="BV38" s="9">
        <f t="shared" si="433"/>
        <v>0</v>
      </c>
      <c r="BW38" s="10">
        <f t="shared" si="434"/>
        <v>0</v>
      </c>
      <c r="BX38" s="11">
        <f t="shared" si="435"/>
        <v>0</v>
      </c>
      <c r="BY38" s="11">
        <f t="shared" si="436"/>
        <v>0</v>
      </c>
      <c r="BZ38" s="19"/>
      <c r="CA38" s="9">
        <f t="shared" si="437"/>
        <v>0</v>
      </c>
      <c r="CB38" s="10">
        <f t="shared" si="438"/>
        <v>0</v>
      </c>
      <c r="CC38" s="11">
        <f t="shared" si="439"/>
        <v>0</v>
      </c>
      <c r="CD38" s="11">
        <f t="shared" si="440"/>
        <v>0</v>
      </c>
      <c r="CE38" s="19"/>
      <c r="CF38" s="9">
        <f t="shared" si="441"/>
        <v>0</v>
      </c>
      <c r="CG38" s="10">
        <f t="shared" si="442"/>
        <v>0</v>
      </c>
      <c r="CH38" s="11">
        <f t="shared" si="443"/>
        <v>0</v>
      </c>
      <c r="CI38" s="11">
        <f t="shared" si="444"/>
        <v>0</v>
      </c>
      <c r="CJ38" s="19"/>
      <c r="CK38" s="9">
        <f t="shared" si="445"/>
        <v>0</v>
      </c>
      <c r="CL38" s="10">
        <f t="shared" si="446"/>
        <v>0</v>
      </c>
      <c r="CM38" s="11">
        <f t="shared" si="447"/>
        <v>0</v>
      </c>
      <c r="CN38" s="11">
        <f t="shared" si="448"/>
        <v>0</v>
      </c>
      <c r="CO38" s="19"/>
      <c r="CP38" s="9">
        <f t="shared" si="449"/>
        <v>0</v>
      </c>
      <c r="CQ38" s="10">
        <f t="shared" si="450"/>
        <v>0</v>
      </c>
      <c r="CR38" s="11">
        <f t="shared" si="451"/>
        <v>0</v>
      </c>
      <c r="CS38" s="11">
        <f t="shared" si="452"/>
        <v>0</v>
      </c>
      <c r="CT38" s="19"/>
      <c r="CU38" s="9">
        <f t="shared" si="453"/>
        <v>0</v>
      </c>
      <c r="CV38" s="10">
        <f t="shared" si="454"/>
        <v>0</v>
      </c>
      <c r="CW38" s="11">
        <f t="shared" si="455"/>
        <v>0</v>
      </c>
      <c r="CX38" s="11">
        <f t="shared" si="456"/>
        <v>0</v>
      </c>
      <c r="CY38" s="19"/>
      <c r="CZ38" s="9">
        <f t="shared" si="457"/>
        <v>0</v>
      </c>
      <c r="DA38" s="10">
        <f t="shared" si="458"/>
        <v>0</v>
      </c>
      <c r="DB38" s="11">
        <f t="shared" si="459"/>
        <v>0</v>
      </c>
      <c r="DC38" s="11">
        <f t="shared" si="460"/>
        <v>0</v>
      </c>
      <c r="DD38" s="19"/>
      <c r="DE38" s="9">
        <f t="shared" si="461"/>
        <v>0</v>
      </c>
      <c r="DF38" s="10">
        <f t="shared" si="462"/>
        <v>0</v>
      </c>
      <c r="DG38" s="11">
        <f t="shared" si="463"/>
        <v>0</v>
      </c>
      <c r="DH38" s="11">
        <f t="shared" si="464"/>
        <v>0</v>
      </c>
    </row>
    <row r="39" spans="1:112" s="16" customFormat="1" x14ac:dyDescent="0.25">
      <c r="A39" s="17">
        <v>28</v>
      </c>
      <c r="B39" s="17" t="s">
        <v>47</v>
      </c>
      <c r="C39" s="17" t="s">
        <v>48</v>
      </c>
      <c r="D39" s="17" t="s">
        <v>156</v>
      </c>
      <c r="E39" s="18">
        <v>2000</v>
      </c>
      <c r="F39" s="18">
        <v>225</v>
      </c>
      <c r="G39" s="8">
        <f t="shared" si="381"/>
        <v>450000</v>
      </c>
      <c r="H39" s="19">
        <v>460000</v>
      </c>
      <c r="I39" s="9">
        <f t="shared" si="382"/>
        <v>92000</v>
      </c>
      <c r="J39" s="10">
        <f t="shared" si="383"/>
        <v>552000</v>
      </c>
      <c r="K39" s="11">
        <f t="shared" si="384"/>
        <v>230</v>
      </c>
      <c r="L39" s="11">
        <f t="shared" si="385"/>
        <v>276</v>
      </c>
      <c r="M39" s="19"/>
      <c r="N39" s="9">
        <f t="shared" si="386"/>
        <v>0</v>
      </c>
      <c r="O39" s="10">
        <f t="shared" si="387"/>
        <v>0</v>
      </c>
      <c r="P39" s="11">
        <f t="shared" si="388"/>
        <v>0</v>
      </c>
      <c r="Q39" s="11">
        <f t="shared" si="389"/>
        <v>0</v>
      </c>
      <c r="R39" s="19"/>
      <c r="S39" s="9">
        <f t="shared" si="390"/>
        <v>0</v>
      </c>
      <c r="T39" s="10">
        <f t="shared" si="391"/>
        <v>0</v>
      </c>
      <c r="U39" s="11">
        <f t="shared" si="392"/>
        <v>0</v>
      </c>
      <c r="V39" s="11">
        <f t="shared" si="393"/>
        <v>0</v>
      </c>
      <c r="W39" s="19">
        <v>10000000</v>
      </c>
      <c r="X39" s="9">
        <v>0</v>
      </c>
      <c r="Y39" s="10">
        <f t="shared" si="394"/>
        <v>10000000</v>
      </c>
      <c r="Z39" s="11">
        <f t="shared" si="395"/>
        <v>5000</v>
      </c>
      <c r="AA39" s="11">
        <f t="shared" si="396"/>
        <v>5000</v>
      </c>
      <c r="AB39" s="19"/>
      <c r="AC39" s="9">
        <f t="shared" si="397"/>
        <v>0</v>
      </c>
      <c r="AD39" s="10">
        <f t="shared" si="398"/>
        <v>0</v>
      </c>
      <c r="AE39" s="11">
        <f t="shared" si="399"/>
        <v>0</v>
      </c>
      <c r="AF39" s="11">
        <f t="shared" si="400"/>
        <v>0</v>
      </c>
      <c r="AG39" s="19"/>
      <c r="AH39" s="9">
        <f t="shared" si="401"/>
        <v>0</v>
      </c>
      <c r="AI39" s="10">
        <f t="shared" si="402"/>
        <v>0</v>
      </c>
      <c r="AJ39" s="11">
        <f t="shared" si="403"/>
        <v>0</v>
      </c>
      <c r="AK39" s="11">
        <f t="shared" si="404"/>
        <v>0</v>
      </c>
      <c r="AL39" s="18">
        <v>375000</v>
      </c>
      <c r="AM39" s="8">
        <f t="shared" si="405"/>
        <v>75000</v>
      </c>
      <c r="AN39" s="12">
        <f t="shared" si="406"/>
        <v>450000</v>
      </c>
      <c r="AO39" s="13">
        <f t="shared" si="407"/>
        <v>187.5</v>
      </c>
      <c r="AP39" s="13">
        <f t="shared" si="408"/>
        <v>225</v>
      </c>
      <c r="AQ39" s="19"/>
      <c r="AR39" s="9">
        <f t="shared" si="409"/>
        <v>0</v>
      </c>
      <c r="AS39" s="10">
        <f t="shared" si="410"/>
        <v>0</v>
      </c>
      <c r="AT39" s="11">
        <f t="shared" si="411"/>
        <v>0</v>
      </c>
      <c r="AU39" s="11">
        <f t="shared" si="412"/>
        <v>0</v>
      </c>
      <c r="AV39" s="19"/>
      <c r="AW39" s="9">
        <f t="shared" si="413"/>
        <v>0</v>
      </c>
      <c r="AX39" s="10">
        <f t="shared" si="414"/>
        <v>0</v>
      </c>
      <c r="AY39" s="11">
        <f t="shared" si="415"/>
        <v>0</v>
      </c>
      <c r="AZ39" s="11">
        <f t="shared" si="416"/>
        <v>0</v>
      </c>
      <c r="BA39" s="19"/>
      <c r="BB39" s="9">
        <f t="shared" si="417"/>
        <v>0</v>
      </c>
      <c r="BC39" s="10">
        <f t="shared" si="418"/>
        <v>0</v>
      </c>
      <c r="BD39" s="11">
        <f t="shared" si="419"/>
        <v>0</v>
      </c>
      <c r="BE39" s="11">
        <f t="shared" si="420"/>
        <v>0</v>
      </c>
      <c r="BF39" s="19"/>
      <c r="BG39" s="9">
        <f t="shared" si="421"/>
        <v>0</v>
      </c>
      <c r="BH39" s="10">
        <f t="shared" si="422"/>
        <v>0</v>
      </c>
      <c r="BI39" s="11">
        <f t="shared" si="423"/>
        <v>0</v>
      </c>
      <c r="BJ39" s="11">
        <f t="shared" si="424"/>
        <v>0</v>
      </c>
      <c r="BK39" s="19">
        <v>833333.33</v>
      </c>
      <c r="BL39" s="9">
        <f t="shared" si="425"/>
        <v>166666.666</v>
      </c>
      <c r="BM39" s="10">
        <f t="shared" si="426"/>
        <v>999999.99599999993</v>
      </c>
      <c r="BN39" s="11">
        <f t="shared" si="427"/>
        <v>416.66666499999997</v>
      </c>
      <c r="BO39" s="11">
        <f t="shared" si="428"/>
        <v>499.99999799999995</v>
      </c>
      <c r="BP39" s="19"/>
      <c r="BQ39" s="9">
        <f t="shared" si="429"/>
        <v>0</v>
      </c>
      <c r="BR39" s="10">
        <f t="shared" si="430"/>
        <v>0</v>
      </c>
      <c r="BS39" s="11">
        <f t="shared" si="431"/>
        <v>0</v>
      </c>
      <c r="BT39" s="11">
        <f t="shared" si="432"/>
        <v>0</v>
      </c>
      <c r="BU39" s="19"/>
      <c r="BV39" s="9">
        <f t="shared" si="433"/>
        <v>0</v>
      </c>
      <c r="BW39" s="10">
        <f t="shared" si="434"/>
        <v>0</v>
      </c>
      <c r="BX39" s="11">
        <f t="shared" si="435"/>
        <v>0</v>
      </c>
      <c r="BY39" s="11">
        <f t="shared" si="436"/>
        <v>0</v>
      </c>
      <c r="BZ39" s="19"/>
      <c r="CA39" s="9">
        <f t="shared" si="437"/>
        <v>0</v>
      </c>
      <c r="CB39" s="10">
        <f t="shared" si="438"/>
        <v>0</v>
      </c>
      <c r="CC39" s="11">
        <f t="shared" si="439"/>
        <v>0</v>
      </c>
      <c r="CD39" s="11">
        <f t="shared" si="440"/>
        <v>0</v>
      </c>
      <c r="CE39" s="19"/>
      <c r="CF39" s="9">
        <f t="shared" si="441"/>
        <v>0</v>
      </c>
      <c r="CG39" s="10">
        <f t="shared" si="442"/>
        <v>0</v>
      </c>
      <c r="CH39" s="11">
        <f t="shared" si="443"/>
        <v>0</v>
      </c>
      <c r="CI39" s="11">
        <f t="shared" si="444"/>
        <v>0</v>
      </c>
      <c r="CJ39" s="19"/>
      <c r="CK39" s="9">
        <f t="shared" si="445"/>
        <v>0</v>
      </c>
      <c r="CL39" s="10">
        <f t="shared" si="446"/>
        <v>0</v>
      </c>
      <c r="CM39" s="11">
        <f t="shared" si="447"/>
        <v>0</v>
      </c>
      <c r="CN39" s="11">
        <f t="shared" si="448"/>
        <v>0</v>
      </c>
      <c r="CO39" s="19"/>
      <c r="CP39" s="9">
        <f t="shared" si="449"/>
        <v>0</v>
      </c>
      <c r="CQ39" s="10">
        <f t="shared" si="450"/>
        <v>0</v>
      </c>
      <c r="CR39" s="11">
        <f t="shared" si="451"/>
        <v>0</v>
      </c>
      <c r="CS39" s="11">
        <f t="shared" si="452"/>
        <v>0</v>
      </c>
      <c r="CT39" s="19"/>
      <c r="CU39" s="9">
        <f t="shared" si="453"/>
        <v>0</v>
      </c>
      <c r="CV39" s="10">
        <f t="shared" si="454"/>
        <v>0</v>
      </c>
      <c r="CW39" s="11">
        <f t="shared" si="455"/>
        <v>0</v>
      </c>
      <c r="CX39" s="11">
        <f t="shared" si="456"/>
        <v>0</v>
      </c>
      <c r="CY39" s="19"/>
      <c r="CZ39" s="9">
        <f t="shared" si="457"/>
        <v>0</v>
      </c>
      <c r="DA39" s="10">
        <f t="shared" si="458"/>
        <v>0</v>
      </c>
      <c r="DB39" s="11">
        <f t="shared" si="459"/>
        <v>0</v>
      </c>
      <c r="DC39" s="11">
        <f t="shared" si="460"/>
        <v>0</v>
      </c>
      <c r="DD39" s="19"/>
      <c r="DE39" s="9">
        <f t="shared" si="461"/>
        <v>0</v>
      </c>
      <c r="DF39" s="10">
        <f t="shared" si="462"/>
        <v>0</v>
      </c>
      <c r="DG39" s="11">
        <f t="shared" si="463"/>
        <v>0</v>
      </c>
      <c r="DH39" s="11">
        <f t="shared" si="464"/>
        <v>0</v>
      </c>
    </row>
    <row r="40" spans="1:112" s="16" customFormat="1" x14ac:dyDescent="0.25">
      <c r="A40" s="17">
        <v>29</v>
      </c>
      <c r="B40" s="17" t="s">
        <v>49</v>
      </c>
      <c r="C40" s="17" t="s">
        <v>50</v>
      </c>
      <c r="D40" s="17" t="s">
        <v>156</v>
      </c>
      <c r="E40" s="18">
        <v>8000</v>
      </c>
      <c r="F40" s="18">
        <v>190</v>
      </c>
      <c r="G40" s="8">
        <f t="shared" si="381"/>
        <v>1520000</v>
      </c>
      <c r="H40" s="18">
        <v>1266666.67</v>
      </c>
      <c r="I40" s="8">
        <f t="shared" si="382"/>
        <v>253333.334</v>
      </c>
      <c r="J40" s="12">
        <f t="shared" si="383"/>
        <v>1520000.004</v>
      </c>
      <c r="K40" s="13">
        <f t="shared" si="384"/>
        <v>158.33333374999998</v>
      </c>
      <c r="L40" s="13">
        <f t="shared" si="385"/>
        <v>190.0000005</v>
      </c>
      <c r="M40" s="19"/>
      <c r="N40" s="9">
        <f t="shared" si="386"/>
        <v>0</v>
      </c>
      <c r="O40" s="10">
        <f t="shared" si="387"/>
        <v>0</v>
      </c>
      <c r="P40" s="11">
        <f t="shared" si="388"/>
        <v>0</v>
      </c>
      <c r="Q40" s="11">
        <f t="shared" si="389"/>
        <v>0</v>
      </c>
      <c r="R40" s="19"/>
      <c r="S40" s="9">
        <f t="shared" si="390"/>
        <v>0</v>
      </c>
      <c r="T40" s="10">
        <f t="shared" si="391"/>
        <v>0</v>
      </c>
      <c r="U40" s="11">
        <f t="shared" si="392"/>
        <v>0</v>
      </c>
      <c r="V40" s="11">
        <f t="shared" si="393"/>
        <v>0</v>
      </c>
      <c r="W40" s="19">
        <v>10000000</v>
      </c>
      <c r="X40" s="9">
        <v>0</v>
      </c>
      <c r="Y40" s="10">
        <f t="shared" si="394"/>
        <v>10000000</v>
      </c>
      <c r="Z40" s="11">
        <f t="shared" si="395"/>
        <v>1250</v>
      </c>
      <c r="AA40" s="11">
        <f t="shared" si="396"/>
        <v>1250</v>
      </c>
      <c r="AB40" s="19"/>
      <c r="AC40" s="9">
        <f t="shared" si="397"/>
        <v>0</v>
      </c>
      <c r="AD40" s="10">
        <f t="shared" si="398"/>
        <v>0</v>
      </c>
      <c r="AE40" s="11">
        <f t="shared" si="399"/>
        <v>0</v>
      </c>
      <c r="AF40" s="11">
        <f t="shared" si="400"/>
        <v>0</v>
      </c>
      <c r="AG40" s="19"/>
      <c r="AH40" s="9">
        <f t="shared" si="401"/>
        <v>0</v>
      </c>
      <c r="AI40" s="10">
        <f t="shared" si="402"/>
        <v>0</v>
      </c>
      <c r="AJ40" s="11">
        <f t="shared" si="403"/>
        <v>0</v>
      </c>
      <c r="AK40" s="11">
        <f t="shared" si="404"/>
        <v>0</v>
      </c>
      <c r="AL40" s="19">
        <v>2333200</v>
      </c>
      <c r="AM40" s="9">
        <f t="shared" si="405"/>
        <v>466640</v>
      </c>
      <c r="AN40" s="10">
        <f t="shared" si="406"/>
        <v>2799840</v>
      </c>
      <c r="AO40" s="11">
        <f t="shared" si="407"/>
        <v>291.64999999999998</v>
      </c>
      <c r="AP40" s="11">
        <f t="shared" si="408"/>
        <v>349.98</v>
      </c>
      <c r="AQ40" s="19"/>
      <c r="AR40" s="9">
        <f t="shared" si="409"/>
        <v>0</v>
      </c>
      <c r="AS40" s="10">
        <f t="shared" si="410"/>
        <v>0</v>
      </c>
      <c r="AT40" s="11">
        <f t="shared" si="411"/>
        <v>0</v>
      </c>
      <c r="AU40" s="11">
        <f t="shared" si="412"/>
        <v>0</v>
      </c>
      <c r="AV40" s="19"/>
      <c r="AW40" s="9">
        <f t="shared" si="413"/>
        <v>0</v>
      </c>
      <c r="AX40" s="10">
        <f t="shared" si="414"/>
        <v>0</v>
      </c>
      <c r="AY40" s="11">
        <f t="shared" si="415"/>
        <v>0</v>
      </c>
      <c r="AZ40" s="11">
        <f t="shared" si="416"/>
        <v>0</v>
      </c>
      <c r="BA40" s="19">
        <v>2666666.67</v>
      </c>
      <c r="BB40" s="9">
        <f t="shared" si="417"/>
        <v>533333.33400000003</v>
      </c>
      <c r="BC40" s="10">
        <f t="shared" si="418"/>
        <v>3200000.0039999997</v>
      </c>
      <c r="BD40" s="11">
        <f t="shared" si="419"/>
        <v>333.33333375000001</v>
      </c>
      <c r="BE40" s="11">
        <f t="shared" si="420"/>
        <v>400.00000049999994</v>
      </c>
      <c r="BF40" s="19"/>
      <c r="BG40" s="9">
        <f t="shared" si="421"/>
        <v>0</v>
      </c>
      <c r="BH40" s="10">
        <f t="shared" si="422"/>
        <v>0</v>
      </c>
      <c r="BI40" s="11">
        <f t="shared" si="423"/>
        <v>0</v>
      </c>
      <c r="BJ40" s="11">
        <f t="shared" si="424"/>
        <v>0</v>
      </c>
      <c r="BK40" s="19">
        <v>2333333.33</v>
      </c>
      <c r="BL40" s="9">
        <f t="shared" si="425"/>
        <v>466666.66600000003</v>
      </c>
      <c r="BM40" s="10">
        <f t="shared" si="426"/>
        <v>2799999.9960000003</v>
      </c>
      <c r="BN40" s="11">
        <f t="shared" si="427"/>
        <v>291.66666624999999</v>
      </c>
      <c r="BO40" s="11">
        <f t="shared" si="428"/>
        <v>349.99999950000006</v>
      </c>
      <c r="BP40" s="19"/>
      <c r="BQ40" s="9">
        <f t="shared" si="429"/>
        <v>0</v>
      </c>
      <c r="BR40" s="10">
        <f t="shared" si="430"/>
        <v>0</v>
      </c>
      <c r="BS40" s="11">
        <f t="shared" si="431"/>
        <v>0</v>
      </c>
      <c r="BT40" s="11">
        <f t="shared" si="432"/>
        <v>0</v>
      </c>
      <c r="BU40" s="19"/>
      <c r="BV40" s="9">
        <f t="shared" si="433"/>
        <v>0</v>
      </c>
      <c r="BW40" s="10">
        <f t="shared" si="434"/>
        <v>0</v>
      </c>
      <c r="BX40" s="11">
        <f t="shared" si="435"/>
        <v>0</v>
      </c>
      <c r="BY40" s="11">
        <f t="shared" si="436"/>
        <v>0</v>
      </c>
      <c r="BZ40" s="19"/>
      <c r="CA40" s="9">
        <f t="shared" si="437"/>
        <v>0</v>
      </c>
      <c r="CB40" s="10">
        <f t="shared" si="438"/>
        <v>0</v>
      </c>
      <c r="CC40" s="11">
        <f t="shared" si="439"/>
        <v>0</v>
      </c>
      <c r="CD40" s="11">
        <f t="shared" si="440"/>
        <v>0</v>
      </c>
      <c r="CE40" s="19"/>
      <c r="CF40" s="9">
        <f t="shared" si="441"/>
        <v>0</v>
      </c>
      <c r="CG40" s="10">
        <f t="shared" si="442"/>
        <v>0</v>
      </c>
      <c r="CH40" s="11">
        <f t="shared" si="443"/>
        <v>0</v>
      </c>
      <c r="CI40" s="11">
        <f t="shared" si="444"/>
        <v>0</v>
      </c>
      <c r="CJ40" s="19"/>
      <c r="CK40" s="9">
        <f t="shared" si="445"/>
        <v>0</v>
      </c>
      <c r="CL40" s="10">
        <f t="shared" si="446"/>
        <v>0</v>
      </c>
      <c r="CM40" s="11">
        <f t="shared" si="447"/>
        <v>0</v>
      </c>
      <c r="CN40" s="11">
        <f t="shared" si="448"/>
        <v>0</v>
      </c>
      <c r="CO40" s="19"/>
      <c r="CP40" s="9">
        <f t="shared" si="449"/>
        <v>0</v>
      </c>
      <c r="CQ40" s="10">
        <f t="shared" si="450"/>
        <v>0</v>
      </c>
      <c r="CR40" s="11">
        <f t="shared" si="451"/>
        <v>0</v>
      </c>
      <c r="CS40" s="11">
        <f t="shared" si="452"/>
        <v>0</v>
      </c>
      <c r="CT40" s="19"/>
      <c r="CU40" s="9">
        <f t="shared" si="453"/>
        <v>0</v>
      </c>
      <c r="CV40" s="10">
        <f t="shared" si="454"/>
        <v>0</v>
      </c>
      <c r="CW40" s="11">
        <f t="shared" si="455"/>
        <v>0</v>
      </c>
      <c r="CX40" s="11">
        <f t="shared" si="456"/>
        <v>0</v>
      </c>
      <c r="CY40" s="19"/>
      <c r="CZ40" s="9">
        <f t="shared" si="457"/>
        <v>0</v>
      </c>
      <c r="DA40" s="10">
        <f t="shared" si="458"/>
        <v>0</v>
      </c>
      <c r="DB40" s="11">
        <f t="shared" si="459"/>
        <v>0</v>
      </c>
      <c r="DC40" s="11">
        <f t="shared" si="460"/>
        <v>0</v>
      </c>
      <c r="DD40" s="19"/>
      <c r="DE40" s="9">
        <f t="shared" si="461"/>
        <v>0</v>
      </c>
      <c r="DF40" s="10">
        <f t="shared" si="462"/>
        <v>0</v>
      </c>
      <c r="DG40" s="11">
        <f t="shared" si="463"/>
        <v>0</v>
      </c>
      <c r="DH40" s="11">
        <f t="shared" si="464"/>
        <v>0</v>
      </c>
    </row>
    <row r="41" spans="1:112" s="16" customFormat="1" x14ac:dyDescent="0.25">
      <c r="A41" s="17">
        <v>30</v>
      </c>
      <c r="B41" s="17" t="s">
        <v>51</v>
      </c>
      <c r="C41" s="17" t="s">
        <v>52</v>
      </c>
      <c r="D41" s="17" t="s">
        <v>156</v>
      </c>
      <c r="E41" s="18">
        <v>1800</v>
      </c>
      <c r="F41" s="18">
        <v>535</v>
      </c>
      <c r="G41" s="8">
        <f t="shared" si="381"/>
        <v>963000</v>
      </c>
      <c r="H41" s="19">
        <v>802500</v>
      </c>
      <c r="I41" s="9">
        <f t="shared" si="382"/>
        <v>160500</v>
      </c>
      <c r="J41" s="10">
        <f t="shared" si="383"/>
        <v>963000</v>
      </c>
      <c r="K41" s="11">
        <f t="shared" si="384"/>
        <v>445.83333333333331</v>
      </c>
      <c r="L41" s="11">
        <f t="shared" si="385"/>
        <v>535</v>
      </c>
      <c r="M41" s="19"/>
      <c r="N41" s="9">
        <f t="shared" si="386"/>
        <v>0</v>
      </c>
      <c r="O41" s="10">
        <f t="shared" si="387"/>
        <v>0</v>
      </c>
      <c r="P41" s="11">
        <f t="shared" si="388"/>
        <v>0</v>
      </c>
      <c r="Q41" s="11">
        <f t="shared" si="389"/>
        <v>0</v>
      </c>
      <c r="R41" s="19"/>
      <c r="S41" s="9">
        <f t="shared" si="390"/>
        <v>0</v>
      </c>
      <c r="T41" s="10">
        <f t="shared" si="391"/>
        <v>0</v>
      </c>
      <c r="U41" s="11">
        <f t="shared" si="392"/>
        <v>0</v>
      </c>
      <c r="V41" s="11">
        <f t="shared" si="393"/>
        <v>0</v>
      </c>
      <c r="W41" s="19"/>
      <c r="X41" s="9">
        <f t="shared" si="465"/>
        <v>0</v>
      </c>
      <c r="Y41" s="10">
        <f t="shared" si="394"/>
        <v>0</v>
      </c>
      <c r="Z41" s="11">
        <f t="shared" si="395"/>
        <v>0</v>
      </c>
      <c r="AA41" s="11">
        <f t="shared" si="396"/>
        <v>0</v>
      </c>
      <c r="AB41" s="9">
        <v>100000000</v>
      </c>
      <c r="AC41" s="9">
        <f t="shared" si="397"/>
        <v>20000000</v>
      </c>
      <c r="AD41" s="10">
        <f t="shared" si="398"/>
        <v>120000000</v>
      </c>
      <c r="AE41" s="11">
        <f t="shared" si="399"/>
        <v>55555.555555555555</v>
      </c>
      <c r="AF41" s="11">
        <f t="shared" si="400"/>
        <v>66666.666666666672</v>
      </c>
      <c r="AG41" s="19"/>
      <c r="AH41" s="9">
        <f t="shared" si="401"/>
        <v>0</v>
      </c>
      <c r="AI41" s="10">
        <f t="shared" si="402"/>
        <v>0</v>
      </c>
      <c r="AJ41" s="11">
        <f t="shared" si="403"/>
        <v>0</v>
      </c>
      <c r="AK41" s="11">
        <f t="shared" si="404"/>
        <v>0</v>
      </c>
      <c r="AL41" s="18">
        <v>795000</v>
      </c>
      <c r="AM41" s="8">
        <f t="shared" si="405"/>
        <v>159000</v>
      </c>
      <c r="AN41" s="12">
        <f t="shared" si="406"/>
        <v>954000</v>
      </c>
      <c r="AO41" s="13">
        <f t="shared" si="407"/>
        <v>441.66666666666669</v>
      </c>
      <c r="AP41" s="13">
        <f t="shared" si="408"/>
        <v>530</v>
      </c>
      <c r="AQ41" s="19"/>
      <c r="AR41" s="9">
        <f t="shared" si="409"/>
        <v>0</v>
      </c>
      <c r="AS41" s="10">
        <f t="shared" si="410"/>
        <v>0</v>
      </c>
      <c r="AT41" s="11">
        <f t="shared" si="411"/>
        <v>0</v>
      </c>
      <c r="AU41" s="11">
        <f t="shared" si="412"/>
        <v>0</v>
      </c>
      <c r="AV41" s="19"/>
      <c r="AW41" s="9">
        <f t="shared" si="413"/>
        <v>0</v>
      </c>
      <c r="AX41" s="10">
        <f t="shared" si="414"/>
        <v>0</v>
      </c>
      <c r="AY41" s="11">
        <f t="shared" si="415"/>
        <v>0</v>
      </c>
      <c r="AZ41" s="11">
        <f t="shared" si="416"/>
        <v>0</v>
      </c>
      <c r="BA41" s="19">
        <v>1050000</v>
      </c>
      <c r="BB41" s="9">
        <f t="shared" si="417"/>
        <v>210000</v>
      </c>
      <c r="BC41" s="10">
        <f t="shared" si="418"/>
        <v>1260000</v>
      </c>
      <c r="BD41" s="11">
        <f t="shared" si="419"/>
        <v>583.33333333333337</v>
      </c>
      <c r="BE41" s="11">
        <f t="shared" si="420"/>
        <v>700</v>
      </c>
      <c r="BF41" s="19"/>
      <c r="BG41" s="9">
        <f t="shared" si="421"/>
        <v>0</v>
      </c>
      <c r="BH41" s="10">
        <f t="shared" si="422"/>
        <v>0</v>
      </c>
      <c r="BI41" s="11">
        <f t="shared" si="423"/>
        <v>0</v>
      </c>
      <c r="BJ41" s="11">
        <f t="shared" si="424"/>
        <v>0</v>
      </c>
      <c r="BK41" s="19">
        <v>975000</v>
      </c>
      <c r="BL41" s="9">
        <f t="shared" si="425"/>
        <v>195000</v>
      </c>
      <c r="BM41" s="10">
        <f t="shared" si="426"/>
        <v>1170000</v>
      </c>
      <c r="BN41" s="11">
        <f t="shared" si="427"/>
        <v>541.66666666666663</v>
      </c>
      <c r="BO41" s="11">
        <f t="shared" si="428"/>
        <v>650</v>
      </c>
      <c r="BP41" s="19"/>
      <c r="BQ41" s="9">
        <f t="shared" si="429"/>
        <v>0</v>
      </c>
      <c r="BR41" s="10">
        <f t="shared" si="430"/>
        <v>0</v>
      </c>
      <c r="BS41" s="11">
        <f t="shared" si="431"/>
        <v>0</v>
      </c>
      <c r="BT41" s="11">
        <f t="shared" si="432"/>
        <v>0</v>
      </c>
      <c r="BU41" s="19"/>
      <c r="BV41" s="9">
        <f t="shared" si="433"/>
        <v>0</v>
      </c>
      <c r="BW41" s="10">
        <f t="shared" si="434"/>
        <v>0</v>
      </c>
      <c r="BX41" s="11">
        <f t="shared" si="435"/>
        <v>0</v>
      </c>
      <c r="BY41" s="11">
        <f t="shared" si="436"/>
        <v>0</v>
      </c>
      <c r="BZ41" s="19">
        <v>975000</v>
      </c>
      <c r="CA41" s="9">
        <f t="shared" si="437"/>
        <v>195000</v>
      </c>
      <c r="CB41" s="10">
        <f t="shared" si="438"/>
        <v>1170000</v>
      </c>
      <c r="CC41" s="11">
        <f t="shared" si="439"/>
        <v>541.66666666666663</v>
      </c>
      <c r="CD41" s="11">
        <f t="shared" si="440"/>
        <v>650</v>
      </c>
      <c r="CE41" s="19"/>
      <c r="CF41" s="9">
        <f t="shared" si="441"/>
        <v>0</v>
      </c>
      <c r="CG41" s="10">
        <f t="shared" si="442"/>
        <v>0</v>
      </c>
      <c r="CH41" s="11">
        <f t="shared" si="443"/>
        <v>0</v>
      </c>
      <c r="CI41" s="11">
        <f t="shared" si="444"/>
        <v>0</v>
      </c>
      <c r="CJ41" s="19"/>
      <c r="CK41" s="9">
        <f t="shared" si="445"/>
        <v>0</v>
      </c>
      <c r="CL41" s="10">
        <f t="shared" si="446"/>
        <v>0</v>
      </c>
      <c r="CM41" s="11">
        <f t="shared" si="447"/>
        <v>0</v>
      </c>
      <c r="CN41" s="11">
        <f t="shared" si="448"/>
        <v>0</v>
      </c>
      <c r="CO41" s="19"/>
      <c r="CP41" s="9">
        <f t="shared" si="449"/>
        <v>0</v>
      </c>
      <c r="CQ41" s="10">
        <f t="shared" si="450"/>
        <v>0</v>
      </c>
      <c r="CR41" s="11">
        <f t="shared" si="451"/>
        <v>0</v>
      </c>
      <c r="CS41" s="11">
        <f t="shared" si="452"/>
        <v>0</v>
      </c>
      <c r="CT41" s="19"/>
      <c r="CU41" s="9">
        <f t="shared" si="453"/>
        <v>0</v>
      </c>
      <c r="CV41" s="10">
        <f t="shared" si="454"/>
        <v>0</v>
      </c>
      <c r="CW41" s="11">
        <f t="shared" si="455"/>
        <v>0</v>
      </c>
      <c r="CX41" s="11">
        <f t="shared" si="456"/>
        <v>0</v>
      </c>
      <c r="CY41" s="19">
        <v>2250000</v>
      </c>
      <c r="CZ41" s="9">
        <f t="shared" si="457"/>
        <v>450000</v>
      </c>
      <c r="DA41" s="10">
        <f t="shared" si="458"/>
        <v>2700000</v>
      </c>
      <c r="DB41" s="11">
        <f t="shared" si="459"/>
        <v>1250</v>
      </c>
      <c r="DC41" s="11">
        <f t="shared" si="460"/>
        <v>1500</v>
      </c>
      <c r="DD41" s="19"/>
      <c r="DE41" s="9">
        <f t="shared" si="461"/>
        <v>0</v>
      </c>
      <c r="DF41" s="10">
        <f t="shared" si="462"/>
        <v>0</v>
      </c>
      <c r="DG41" s="11">
        <f t="shared" si="463"/>
        <v>0</v>
      </c>
      <c r="DH41" s="11">
        <f t="shared" si="464"/>
        <v>0</v>
      </c>
    </row>
    <row r="42" spans="1:112" s="16" customFormat="1" x14ac:dyDescent="0.25">
      <c r="A42" s="17">
        <v>31</v>
      </c>
      <c r="B42" s="17" t="s">
        <v>53</v>
      </c>
      <c r="C42" s="17" t="s">
        <v>54</v>
      </c>
      <c r="D42" s="17" t="s">
        <v>156</v>
      </c>
      <c r="E42" s="18">
        <v>1800</v>
      </c>
      <c r="F42" s="18">
        <v>550</v>
      </c>
      <c r="G42" s="8">
        <f t="shared" si="381"/>
        <v>990000</v>
      </c>
      <c r="H42" s="19">
        <v>885000</v>
      </c>
      <c r="I42" s="9">
        <f t="shared" si="382"/>
        <v>177000</v>
      </c>
      <c r="J42" s="10">
        <f t="shared" si="383"/>
        <v>1062000</v>
      </c>
      <c r="K42" s="11">
        <f t="shared" si="384"/>
        <v>491.66666666666669</v>
      </c>
      <c r="L42" s="11">
        <f t="shared" si="385"/>
        <v>590</v>
      </c>
      <c r="M42" s="19"/>
      <c r="N42" s="9">
        <f t="shared" si="386"/>
        <v>0</v>
      </c>
      <c r="O42" s="10">
        <f t="shared" si="387"/>
        <v>0</v>
      </c>
      <c r="P42" s="11">
        <f t="shared" si="388"/>
        <v>0</v>
      </c>
      <c r="Q42" s="11">
        <f t="shared" si="389"/>
        <v>0</v>
      </c>
      <c r="R42" s="19"/>
      <c r="S42" s="9">
        <f t="shared" si="390"/>
        <v>0</v>
      </c>
      <c r="T42" s="10">
        <f t="shared" si="391"/>
        <v>0</v>
      </c>
      <c r="U42" s="11">
        <f t="shared" si="392"/>
        <v>0</v>
      </c>
      <c r="V42" s="11">
        <f t="shared" si="393"/>
        <v>0</v>
      </c>
      <c r="W42" s="19"/>
      <c r="X42" s="9">
        <f t="shared" si="465"/>
        <v>0</v>
      </c>
      <c r="Y42" s="10">
        <f t="shared" si="394"/>
        <v>0</v>
      </c>
      <c r="Z42" s="11">
        <f t="shared" si="395"/>
        <v>0</v>
      </c>
      <c r="AA42" s="11">
        <f t="shared" si="396"/>
        <v>0</v>
      </c>
      <c r="AB42" s="9">
        <v>100000000</v>
      </c>
      <c r="AC42" s="9">
        <f t="shared" si="397"/>
        <v>20000000</v>
      </c>
      <c r="AD42" s="10">
        <f t="shared" si="398"/>
        <v>120000000</v>
      </c>
      <c r="AE42" s="11">
        <f t="shared" si="399"/>
        <v>55555.555555555555</v>
      </c>
      <c r="AF42" s="11">
        <f t="shared" si="400"/>
        <v>66666.666666666672</v>
      </c>
      <c r="AG42" s="19"/>
      <c r="AH42" s="9">
        <f t="shared" si="401"/>
        <v>0</v>
      </c>
      <c r="AI42" s="10">
        <f t="shared" si="402"/>
        <v>0</v>
      </c>
      <c r="AJ42" s="11">
        <f t="shared" si="403"/>
        <v>0</v>
      </c>
      <c r="AK42" s="11">
        <f t="shared" si="404"/>
        <v>0</v>
      </c>
      <c r="AL42" s="19">
        <v>1200000</v>
      </c>
      <c r="AM42" s="9">
        <f t="shared" si="405"/>
        <v>240000</v>
      </c>
      <c r="AN42" s="10">
        <f t="shared" si="406"/>
        <v>1440000</v>
      </c>
      <c r="AO42" s="11">
        <f t="shared" si="407"/>
        <v>666.66666666666663</v>
      </c>
      <c r="AP42" s="11">
        <f t="shared" si="408"/>
        <v>800</v>
      </c>
      <c r="AQ42" s="19"/>
      <c r="AR42" s="9">
        <f t="shared" si="409"/>
        <v>0</v>
      </c>
      <c r="AS42" s="10">
        <f t="shared" si="410"/>
        <v>0</v>
      </c>
      <c r="AT42" s="11">
        <f t="shared" si="411"/>
        <v>0</v>
      </c>
      <c r="AU42" s="11">
        <f t="shared" si="412"/>
        <v>0</v>
      </c>
      <c r="AV42" s="19"/>
      <c r="AW42" s="9">
        <f t="shared" si="413"/>
        <v>0</v>
      </c>
      <c r="AX42" s="10">
        <f t="shared" si="414"/>
        <v>0</v>
      </c>
      <c r="AY42" s="11">
        <f t="shared" si="415"/>
        <v>0</v>
      </c>
      <c r="AZ42" s="11">
        <f t="shared" si="416"/>
        <v>0</v>
      </c>
      <c r="BA42" s="19">
        <v>1200000</v>
      </c>
      <c r="BB42" s="9">
        <f t="shared" si="417"/>
        <v>240000</v>
      </c>
      <c r="BC42" s="10">
        <f t="shared" si="418"/>
        <v>1440000</v>
      </c>
      <c r="BD42" s="11">
        <f t="shared" si="419"/>
        <v>666.66666666666663</v>
      </c>
      <c r="BE42" s="11">
        <f t="shared" si="420"/>
        <v>800</v>
      </c>
      <c r="BF42" s="19">
        <v>1200000</v>
      </c>
      <c r="BG42" s="9">
        <f t="shared" si="421"/>
        <v>240000</v>
      </c>
      <c r="BH42" s="10">
        <f t="shared" si="422"/>
        <v>1440000</v>
      </c>
      <c r="BI42" s="11">
        <f t="shared" si="423"/>
        <v>666.66666666666663</v>
      </c>
      <c r="BJ42" s="11">
        <f t="shared" si="424"/>
        <v>800</v>
      </c>
      <c r="BK42" s="19"/>
      <c r="BL42" s="9">
        <f t="shared" si="425"/>
        <v>0</v>
      </c>
      <c r="BM42" s="10">
        <f t="shared" si="426"/>
        <v>0</v>
      </c>
      <c r="BN42" s="11">
        <f t="shared" si="427"/>
        <v>0</v>
      </c>
      <c r="BO42" s="11">
        <f t="shared" si="428"/>
        <v>0</v>
      </c>
      <c r="BP42" s="19"/>
      <c r="BQ42" s="9">
        <f t="shared" si="429"/>
        <v>0</v>
      </c>
      <c r="BR42" s="10">
        <f t="shared" si="430"/>
        <v>0</v>
      </c>
      <c r="BS42" s="11">
        <f t="shared" si="431"/>
        <v>0</v>
      </c>
      <c r="BT42" s="11">
        <f t="shared" si="432"/>
        <v>0</v>
      </c>
      <c r="BU42" s="19">
        <v>1050000</v>
      </c>
      <c r="BV42" s="9">
        <f t="shared" si="433"/>
        <v>210000</v>
      </c>
      <c r="BW42" s="10">
        <f t="shared" si="434"/>
        <v>1260000</v>
      </c>
      <c r="BX42" s="11">
        <f t="shared" si="435"/>
        <v>583.33333333333337</v>
      </c>
      <c r="BY42" s="11">
        <f t="shared" si="436"/>
        <v>700</v>
      </c>
      <c r="BZ42" s="19"/>
      <c r="CA42" s="9">
        <f t="shared" si="437"/>
        <v>0</v>
      </c>
      <c r="CB42" s="10">
        <f t="shared" si="438"/>
        <v>0</v>
      </c>
      <c r="CC42" s="11">
        <f t="shared" si="439"/>
        <v>0</v>
      </c>
      <c r="CD42" s="11">
        <f t="shared" si="440"/>
        <v>0</v>
      </c>
      <c r="CE42" s="19"/>
      <c r="CF42" s="9">
        <f t="shared" si="441"/>
        <v>0</v>
      </c>
      <c r="CG42" s="10">
        <f t="shared" si="442"/>
        <v>0</v>
      </c>
      <c r="CH42" s="11">
        <f t="shared" si="443"/>
        <v>0</v>
      </c>
      <c r="CI42" s="11">
        <f t="shared" si="444"/>
        <v>0</v>
      </c>
      <c r="CJ42" s="19"/>
      <c r="CK42" s="9">
        <f t="shared" si="445"/>
        <v>0</v>
      </c>
      <c r="CL42" s="10">
        <f t="shared" si="446"/>
        <v>0</v>
      </c>
      <c r="CM42" s="11">
        <f t="shared" si="447"/>
        <v>0</v>
      </c>
      <c r="CN42" s="11">
        <f t="shared" si="448"/>
        <v>0</v>
      </c>
      <c r="CO42" s="19"/>
      <c r="CP42" s="9">
        <f t="shared" si="449"/>
        <v>0</v>
      </c>
      <c r="CQ42" s="10">
        <f t="shared" si="450"/>
        <v>0</v>
      </c>
      <c r="CR42" s="11">
        <f t="shared" si="451"/>
        <v>0</v>
      </c>
      <c r="CS42" s="11">
        <f t="shared" si="452"/>
        <v>0</v>
      </c>
      <c r="CT42" s="19"/>
      <c r="CU42" s="9">
        <f t="shared" si="453"/>
        <v>0</v>
      </c>
      <c r="CV42" s="10">
        <f t="shared" si="454"/>
        <v>0</v>
      </c>
      <c r="CW42" s="11">
        <f t="shared" si="455"/>
        <v>0</v>
      </c>
      <c r="CX42" s="11">
        <f t="shared" si="456"/>
        <v>0</v>
      </c>
      <c r="CY42" s="18">
        <v>825000</v>
      </c>
      <c r="CZ42" s="8">
        <f t="shared" si="457"/>
        <v>165000</v>
      </c>
      <c r="DA42" s="12">
        <f t="shared" si="458"/>
        <v>990000</v>
      </c>
      <c r="DB42" s="13">
        <f t="shared" si="459"/>
        <v>458.33333333333331</v>
      </c>
      <c r="DC42" s="13">
        <f t="shared" si="460"/>
        <v>550</v>
      </c>
      <c r="DD42" s="19"/>
      <c r="DE42" s="9">
        <f t="shared" si="461"/>
        <v>0</v>
      </c>
      <c r="DF42" s="10">
        <f t="shared" si="462"/>
        <v>0</v>
      </c>
      <c r="DG42" s="11">
        <f t="shared" si="463"/>
        <v>0</v>
      </c>
      <c r="DH42" s="11">
        <f t="shared" si="464"/>
        <v>0</v>
      </c>
    </row>
    <row r="43" spans="1:112" s="16" customFormat="1" x14ac:dyDescent="0.25">
      <c r="A43" s="3"/>
      <c r="B43" s="4"/>
      <c r="C43" s="20" t="s">
        <v>55</v>
      </c>
      <c r="D43" s="4"/>
      <c r="E43" s="21"/>
      <c r="F43" s="21"/>
      <c r="G43" s="21"/>
      <c r="H43" s="22"/>
      <c r="I43" s="21"/>
      <c r="J43" s="23"/>
      <c r="K43" s="22"/>
      <c r="L43" s="23"/>
      <c r="M43" s="22"/>
      <c r="N43" s="21"/>
      <c r="O43" s="23"/>
      <c r="P43" s="22"/>
      <c r="Q43" s="23"/>
      <c r="R43" s="22"/>
      <c r="S43" s="21"/>
      <c r="T43" s="23"/>
      <c r="U43" s="22"/>
      <c r="V43" s="23"/>
      <c r="W43" s="22"/>
      <c r="X43" s="21"/>
      <c r="Y43" s="23"/>
      <c r="Z43" s="22"/>
      <c r="AA43" s="23"/>
      <c r="AB43" s="22"/>
      <c r="AC43" s="21"/>
      <c r="AD43" s="23"/>
      <c r="AE43" s="22"/>
      <c r="AF43" s="23"/>
      <c r="AG43" s="22"/>
      <c r="AH43" s="21"/>
      <c r="AI43" s="23"/>
      <c r="AJ43" s="22"/>
      <c r="AK43" s="23"/>
      <c r="AL43" s="22"/>
      <c r="AM43" s="21"/>
      <c r="AN43" s="23"/>
      <c r="AO43" s="22"/>
      <c r="AP43" s="23"/>
      <c r="AQ43" s="22"/>
      <c r="AR43" s="21"/>
      <c r="AS43" s="23"/>
      <c r="AT43" s="22"/>
      <c r="AU43" s="23"/>
      <c r="AV43" s="22"/>
      <c r="AW43" s="21"/>
      <c r="AX43" s="23"/>
      <c r="AY43" s="22"/>
      <c r="AZ43" s="23"/>
      <c r="BA43" s="22"/>
      <c r="BB43" s="21"/>
      <c r="BC43" s="23"/>
      <c r="BD43" s="22"/>
      <c r="BE43" s="23"/>
      <c r="BF43" s="22"/>
      <c r="BG43" s="21"/>
      <c r="BH43" s="23"/>
      <c r="BI43" s="22"/>
      <c r="BJ43" s="23"/>
      <c r="BK43" s="22"/>
      <c r="BL43" s="21"/>
      <c r="BM43" s="23"/>
      <c r="BN43" s="22"/>
      <c r="BO43" s="23"/>
      <c r="BP43" s="22"/>
      <c r="BQ43" s="21"/>
      <c r="BR43" s="23"/>
      <c r="BS43" s="22"/>
      <c r="BT43" s="23"/>
      <c r="BU43" s="22"/>
      <c r="BV43" s="21"/>
      <c r="BW43" s="23"/>
      <c r="BX43" s="22"/>
      <c r="BY43" s="23"/>
      <c r="BZ43" s="22"/>
      <c r="CA43" s="21"/>
      <c r="CB43" s="23"/>
      <c r="CC43" s="22"/>
      <c r="CD43" s="23"/>
      <c r="CE43" s="22"/>
      <c r="CF43" s="21"/>
      <c r="CG43" s="23"/>
      <c r="CH43" s="22"/>
      <c r="CI43" s="23"/>
      <c r="CJ43" s="22"/>
      <c r="CK43" s="21"/>
      <c r="CL43" s="23"/>
      <c r="CM43" s="22"/>
      <c r="CN43" s="23"/>
      <c r="CO43" s="22"/>
      <c r="CP43" s="21"/>
      <c r="CQ43" s="23"/>
      <c r="CR43" s="22"/>
      <c r="CS43" s="23"/>
      <c r="CT43" s="22"/>
      <c r="CU43" s="21"/>
      <c r="CV43" s="23"/>
      <c r="CW43" s="22"/>
      <c r="CX43" s="23"/>
      <c r="CY43" s="22"/>
      <c r="CZ43" s="21"/>
      <c r="DA43" s="23"/>
      <c r="DB43" s="22"/>
      <c r="DC43" s="23"/>
      <c r="DD43" s="22"/>
      <c r="DE43" s="21"/>
      <c r="DF43" s="23"/>
      <c r="DG43" s="22"/>
      <c r="DH43" s="23"/>
    </row>
    <row r="44" spans="1:112" s="16" customFormat="1" x14ac:dyDescent="0.25">
      <c r="A44" s="17">
        <v>32</v>
      </c>
      <c r="B44" s="17" t="s">
        <v>56</v>
      </c>
      <c r="C44" s="17" t="s">
        <v>57</v>
      </c>
      <c r="D44" s="17" t="s">
        <v>156</v>
      </c>
      <c r="E44" s="18">
        <v>2000</v>
      </c>
      <c r="F44" s="18">
        <v>570</v>
      </c>
      <c r="G44" s="8">
        <f t="shared" ref="G44:G49" si="466">+F44*E44</f>
        <v>1140000</v>
      </c>
      <c r="H44" s="19">
        <v>1016666.67</v>
      </c>
      <c r="I44" s="9">
        <f t="shared" ref="I44:I49" si="467">+H44*0.2</f>
        <v>203333.33400000003</v>
      </c>
      <c r="J44" s="10">
        <f t="shared" ref="J44:J49" si="468">+I44+H44</f>
        <v>1220000.0040000002</v>
      </c>
      <c r="K44" s="11">
        <f t="shared" ref="K44:K49" si="469">+H44/$E44</f>
        <v>508.33333500000003</v>
      </c>
      <c r="L44" s="11">
        <f t="shared" ref="L44:L49" si="470">+J44/$E44</f>
        <v>610.00000200000011</v>
      </c>
      <c r="M44" s="19"/>
      <c r="N44" s="9">
        <f t="shared" ref="N44:N49" si="471">+M44*0.2</f>
        <v>0</v>
      </c>
      <c r="O44" s="10">
        <f t="shared" ref="O44:O49" si="472">+N44+M44</f>
        <v>0</v>
      </c>
      <c r="P44" s="11">
        <f t="shared" ref="P44:P49" si="473">+M44/$E44</f>
        <v>0</v>
      </c>
      <c r="Q44" s="11">
        <f t="shared" ref="Q44:Q49" si="474">+O44/$E44</f>
        <v>0</v>
      </c>
      <c r="R44" s="19"/>
      <c r="S44" s="9">
        <f t="shared" ref="S44:S49" si="475">+R44*0.2</f>
        <v>0</v>
      </c>
      <c r="T44" s="10">
        <f t="shared" ref="T44:T49" si="476">+S44+R44</f>
        <v>0</v>
      </c>
      <c r="U44" s="11">
        <f t="shared" ref="U44:U49" si="477">+R44/$E44</f>
        <v>0</v>
      </c>
      <c r="V44" s="11">
        <f t="shared" ref="V44:V49" si="478">+T44/$E44</f>
        <v>0</v>
      </c>
      <c r="W44" s="19"/>
      <c r="X44" s="9">
        <f t="shared" ref="X44:X49" si="479">+W44*0.2</f>
        <v>0</v>
      </c>
      <c r="Y44" s="10">
        <f t="shared" ref="Y44:Y49" si="480">+X44+W44</f>
        <v>0</v>
      </c>
      <c r="Z44" s="11">
        <f t="shared" ref="Z44:Z49" si="481">+W44/$E44</f>
        <v>0</v>
      </c>
      <c r="AA44" s="11">
        <f t="shared" ref="AA44:AA49" si="482">+Y44/$E44</f>
        <v>0</v>
      </c>
      <c r="AB44" s="9">
        <v>100000000</v>
      </c>
      <c r="AC44" s="9">
        <f t="shared" ref="AC44:AC49" si="483">+AB44*0.2</f>
        <v>20000000</v>
      </c>
      <c r="AD44" s="10">
        <f t="shared" ref="AD44:AD49" si="484">+AC44+AB44</f>
        <v>120000000</v>
      </c>
      <c r="AE44" s="11">
        <f t="shared" ref="AE44:AE49" si="485">+AB44/$E44</f>
        <v>50000</v>
      </c>
      <c r="AF44" s="11">
        <f t="shared" ref="AF44:AF49" si="486">+AD44/$E44</f>
        <v>60000</v>
      </c>
      <c r="AG44" s="19">
        <v>1000000</v>
      </c>
      <c r="AH44" s="9">
        <f t="shared" ref="AH44:AH49" si="487">+AG44*0.2</f>
        <v>200000</v>
      </c>
      <c r="AI44" s="10">
        <f t="shared" ref="AI44:AI49" si="488">+AH44+AG44</f>
        <v>1200000</v>
      </c>
      <c r="AJ44" s="11">
        <f t="shared" ref="AJ44:AJ49" si="489">+AG44/$E44</f>
        <v>500</v>
      </c>
      <c r="AK44" s="11">
        <f t="shared" ref="AK44:AK49" si="490">+AI44/$E44</f>
        <v>600</v>
      </c>
      <c r="AL44" s="19"/>
      <c r="AM44" s="9">
        <f t="shared" ref="AM44:AM49" si="491">+AL44*0.2</f>
        <v>0</v>
      </c>
      <c r="AN44" s="10">
        <f t="shared" ref="AN44:AN49" si="492">+AM44+AL44</f>
        <v>0</v>
      </c>
      <c r="AO44" s="11">
        <f t="shared" ref="AO44:AO49" si="493">+AL44/$E44</f>
        <v>0</v>
      </c>
      <c r="AP44" s="11">
        <f t="shared" ref="AP44:AP49" si="494">+AN44/$E44</f>
        <v>0</v>
      </c>
      <c r="AQ44" s="19">
        <v>900000</v>
      </c>
      <c r="AR44" s="9">
        <f t="shared" ref="AR44:AR49" si="495">+AQ44*0.2</f>
        <v>180000</v>
      </c>
      <c r="AS44" s="10">
        <f t="shared" ref="AS44:AS49" si="496">+AR44+AQ44</f>
        <v>1080000</v>
      </c>
      <c r="AT44" s="11">
        <f t="shared" ref="AT44:AT49" si="497">+AQ44/$E44</f>
        <v>450</v>
      </c>
      <c r="AU44" s="11">
        <f t="shared" ref="AU44:AU49" si="498">+AS44/$E44</f>
        <v>540</v>
      </c>
      <c r="AV44" s="19"/>
      <c r="AW44" s="9">
        <f t="shared" ref="AW44:AW49" si="499">+AV44*0.2</f>
        <v>0</v>
      </c>
      <c r="AX44" s="10">
        <f t="shared" ref="AX44:AX49" si="500">+AW44+AV44</f>
        <v>0</v>
      </c>
      <c r="AY44" s="11">
        <f t="shared" ref="AY44:AY49" si="501">+AV44/$E44</f>
        <v>0</v>
      </c>
      <c r="AZ44" s="11">
        <f t="shared" ref="AZ44:AZ49" si="502">+AX44/$E44</f>
        <v>0</v>
      </c>
      <c r="BA44" s="19">
        <v>1166666.67</v>
      </c>
      <c r="BB44" s="9">
        <f t="shared" ref="BB44:BB49" si="503">+BA44*0.2</f>
        <v>233333.334</v>
      </c>
      <c r="BC44" s="10">
        <f t="shared" ref="BC44:BC49" si="504">+BB44+BA44</f>
        <v>1400000.004</v>
      </c>
      <c r="BD44" s="11">
        <f t="shared" ref="BD44:BD49" si="505">+BA44/$E44</f>
        <v>583.33333499999992</v>
      </c>
      <c r="BE44" s="11">
        <f t="shared" ref="BE44:BE49" si="506">+BC44/$E44</f>
        <v>700.00000199999999</v>
      </c>
      <c r="BF44" s="19">
        <v>1166666.67</v>
      </c>
      <c r="BG44" s="9">
        <f t="shared" ref="BG44:BG49" si="507">+BF44*0.2</f>
        <v>233333.334</v>
      </c>
      <c r="BH44" s="10">
        <f t="shared" ref="BH44:BH49" si="508">+BG44+BF44</f>
        <v>1400000.004</v>
      </c>
      <c r="BI44" s="11">
        <f t="shared" ref="BI44:BI49" si="509">+BF44/$E44</f>
        <v>583.33333499999992</v>
      </c>
      <c r="BJ44" s="11">
        <f t="shared" ref="BJ44:BJ49" si="510">+BH44/$E44</f>
        <v>700.00000199999999</v>
      </c>
      <c r="BK44" s="19"/>
      <c r="BL44" s="9">
        <f t="shared" ref="BL44:BL49" si="511">+BK44*0.2</f>
        <v>0</v>
      </c>
      <c r="BM44" s="10">
        <f t="shared" ref="BM44:BM49" si="512">+BL44+BK44</f>
        <v>0</v>
      </c>
      <c r="BN44" s="11">
        <f t="shared" ref="BN44:BN49" si="513">+BK44/$E44</f>
        <v>0</v>
      </c>
      <c r="BO44" s="11">
        <f t="shared" ref="BO44:BO49" si="514">+BM44/$E44</f>
        <v>0</v>
      </c>
      <c r="BP44" s="19"/>
      <c r="BQ44" s="9">
        <f t="shared" ref="BQ44:BQ49" si="515">+BP44*0.2</f>
        <v>0</v>
      </c>
      <c r="BR44" s="10">
        <f t="shared" ref="BR44:BR49" si="516">+BQ44+BP44</f>
        <v>0</v>
      </c>
      <c r="BS44" s="11">
        <f t="shared" ref="BS44:BS49" si="517">+BP44/$E44</f>
        <v>0</v>
      </c>
      <c r="BT44" s="11">
        <f t="shared" ref="BT44:BT49" si="518">+BR44/$E44</f>
        <v>0</v>
      </c>
      <c r="BU44" s="19"/>
      <c r="BV44" s="9">
        <f t="shared" ref="BV44:BV49" si="519">+BU44*0.2</f>
        <v>0</v>
      </c>
      <c r="BW44" s="10">
        <f t="shared" ref="BW44:BW49" si="520">+BV44+BU44</f>
        <v>0</v>
      </c>
      <c r="BX44" s="11">
        <f t="shared" ref="BX44:BX49" si="521">+BU44/$E44</f>
        <v>0</v>
      </c>
      <c r="BY44" s="11">
        <f t="shared" ref="BY44:BY49" si="522">+BW44/$E44</f>
        <v>0</v>
      </c>
      <c r="BZ44" s="19"/>
      <c r="CA44" s="9">
        <f t="shared" ref="CA44:CA49" si="523">+BZ44*0.2</f>
        <v>0</v>
      </c>
      <c r="CB44" s="10">
        <f t="shared" ref="CB44:CB49" si="524">+CA44+BZ44</f>
        <v>0</v>
      </c>
      <c r="CC44" s="11">
        <f t="shared" ref="CC44:CC49" si="525">+BZ44/$E44</f>
        <v>0</v>
      </c>
      <c r="CD44" s="11">
        <f t="shared" ref="CD44:CD49" si="526">+CB44/$E44</f>
        <v>0</v>
      </c>
      <c r="CE44" s="19"/>
      <c r="CF44" s="9">
        <f t="shared" ref="CF44:CF49" si="527">+CE44*0.2</f>
        <v>0</v>
      </c>
      <c r="CG44" s="10">
        <f t="shared" ref="CG44:CG49" si="528">+CF44+CE44</f>
        <v>0</v>
      </c>
      <c r="CH44" s="11">
        <f t="shared" ref="CH44:CH49" si="529">+CE44/$E44</f>
        <v>0</v>
      </c>
      <c r="CI44" s="11">
        <f t="shared" ref="CI44:CI49" si="530">+CG44/$E44</f>
        <v>0</v>
      </c>
      <c r="CJ44" s="18">
        <v>891666.67</v>
      </c>
      <c r="CK44" s="8">
        <f t="shared" ref="CK44:CK49" si="531">+CJ44*0.2</f>
        <v>178333.33400000003</v>
      </c>
      <c r="CL44" s="12">
        <f t="shared" ref="CL44:CL49" si="532">+CK44+CJ44</f>
        <v>1070000.0040000002</v>
      </c>
      <c r="CM44" s="13">
        <f t="shared" ref="CM44:CM49" si="533">+CJ44/$E44</f>
        <v>445.83333500000003</v>
      </c>
      <c r="CN44" s="13">
        <f t="shared" ref="CN44:CN49" si="534">+CL44/$E44</f>
        <v>535.00000200000011</v>
      </c>
      <c r="CO44" s="19"/>
      <c r="CP44" s="9">
        <f t="shared" ref="CP44:CP49" si="535">+CO44*0.2</f>
        <v>0</v>
      </c>
      <c r="CQ44" s="10">
        <f t="shared" ref="CQ44:CQ49" si="536">+CP44+CO44</f>
        <v>0</v>
      </c>
      <c r="CR44" s="11">
        <f t="shared" ref="CR44:CR49" si="537">+CO44/$E44</f>
        <v>0</v>
      </c>
      <c r="CS44" s="11">
        <f t="shared" ref="CS44:CS49" si="538">+CQ44/$E44</f>
        <v>0</v>
      </c>
      <c r="CT44" s="19"/>
      <c r="CU44" s="9">
        <f t="shared" ref="CU44:CU49" si="539">+CT44*0.2</f>
        <v>0</v>
      </c>
      <c r="CV44" s="10">
        <f t="shared" ref="CV44:CV49" si="540">+CU44+CT44</f>
        <v>0</v>
      </c>
      <c r="CW44" s="11">
        <f t="shared" ref="CW44:CW49" si="541">+CT44/$E44</f>
        <v>0</v>
      </c>
      <c r="CX44" s="11">
        <f t="shared" ref="CX44:CX49" si="542">+CV44/$E44</f>
        <v>0</v>
      </c>
      <c r="CY44" s="19">
        <v>1500000</v>
      </c>
      <c r="CZ44" s="9">
        <f t="shared" ref="CZ44:CZ49" si="543">+CY44*0.2</f>
        <v>300000</v>
      </c>
      <c r="DA44" s="10">
        <f t="shared" ref="DA44:DA49" si="544">+CZ44+CY44</f>
        <v>1800000</v>
      </c>
      <c r="DB44" s="11">
        <f t="shared" ref="DB44:DB49" si="545">+CY44/$E44</f>
        <v>750</v>
      </c>
      <c r="DC44" s="11">
        <f t="shared" ref="DC44:DC49" si="546">+DA44/$E44</f>
        <v>900</v>
      </c>
      <c r="DD44" s="19"/>
      <c r="DE44" s="9">
        <f t="shared" ref="DE44:DE49" si="547">+DD44*0.2</f>
        <v>0</v>
      </c>
      <c r="DF44" s="10">
        <f t="shared" ref="DF44:DF49" si="548">+DE44+DD44</f>
        <v>0</v>
      </c>
      <c r="DG44" s="11">
        <f t="shared" ref="DG44:DG49" si="549">+DD44/$E44</f>
        <v>0</v>
      </c>
      <c r="DH44" s="11">
        <f t="shared" ref="DH44:DH49" si="550">+DF44/$E44</f>
        <v>0</v>
      </c>
    </row>
    <row r="45" spans="1:112" s="16" customFormat="1" x14ac:dyDescent="0.25">
      <c r="A45" s="17">
        <v>33</v>
      </c>
      <c r="B45" s="17" t="s">
        <v>58</v>
      </c>
      <c r="C45" s="17" t="s">
        <v>59</v>
      </c>
      <c r="D45" s="17" t="s">
        <v>156</v>
      </c>
      <c r="E45" s="18">
        <v>4000</v>
      </c>
      <c r="F45" s="18">
        <v>400</v>
      </c>
      <c r="G45" s="8">
        <f t="shared" si="466"/>
        <v>1600000</v>
      </c>
      <c r="H45" s="19">
        <v>1283333.33</v>
      </c>
      <c r="I45" s="9">
        <f t="shared" si="467"/>
        <v>256666.66600000003</v>
      </c>
      <c r="J45" s="10">
        <f t="shared" si="468"/>
        <v>1539999.996</v>
      </c>
      <c r="K45" s="11">
        <f t="shared" si="469"/>
        <v>320.83333250000004</v>
      </c>
      <c r="L45" s="11">
        <f t="shared" si="470"/>
        <v>384.999999</v>
      </c>
      <c r="M45" s="19"/>
      <c r="N45" s="9">
        <f t="shared" si="471"/>
        <v>0</v>
      </c>
      <c r="O45" s="10">
        <f t="shared" si="472"/>
        <v>0</v>
      </c>
      <c r="P45" s="11">
        <f t="shared" si="473"/>
        <v>0</v>
      </c>
      <c r="Q45" s="11">
        <f t="shared" si="474"/>
        <v>0</v>
      </c>
      <c r="R45" s="19"/>
      <c r="S45" s="9">
        <f t="shared" si="475"/>
        <v>0</v>
      </c>
      <c r="T45" s="10">
        <f t="shared" si="476"/>
        <v>0</v>
      </c>
      <c r="U45" s="11">
        <f t="shared" si="477"/>
        <v>0</v>
      </c>
      <c r="V45" s="11">
        <f t="shared" si="478"/>
        <v>0</v>
      </c>
      <c r="W45" s="19"/>
      <c r="X45" s="9">
        <f t="shared" si="479"/>
        <v>0</v>
      </c>
      <c r="Y45" s="10">
        <f t="shared" si="480"/>
        <v>0</v>
      </c>
      <c r="Z45" s="11">
        <f t="shared" si="481"/>
        <v>0</v>
      </c>
      <c r="AA45" s="11">
        <f t="shared" si="482"/>
        <v>0</v>
      </c>
      <c r="AB45" s="9">
        <v>100000000</v>
      </c>
      <c r="AC45" s="9">
        <f t="shared" si="483"/>
        <v>20000000</v>
      </c>
      <c r="AD45" s="10">
        <f t="shared" si="484"/>
        <v>120000000</v>
      </c>
      <c r="AE45" s="11">
        <f t="shared" si="485"/>
        <v>25000</v>
      </c>
      <c r="AF45" s="11">
        <f t="shared" si="486"/>
        <v>30000</v>
      </c>
      <c r="AG45" s="19">
        <v>1500000</v>
      </c>
      <c r="AH45" s="9">
        <f t="shared" si="487"/>
        <v>300000</v>
      </c>
      <c r="AI45" s="10">
        <f t="shared" si="488"/>
        <v>1800000</v>
      </c>
      <c r="AJ45" s="11">
        <f t="shared" si="489"/>
        <v>375</v>
      </c>
      <c r="AK45" s="11">
        <f t="shared" si="490"/>
        <v>450</v>
      </c>
      <c r="AL45" s="19"/>
      <c r="AM45" s="9">
        <f t="shared" si="491"/>
        <v>0</v>
      </c>
      <c r="AN45" s="10">
        <f t="shared" si="492"/>
        <v>0</v>
      </c>
      <c r="AO45" s="11">
        <f t="shared" si="493"/>
        <v>0</v>
      </c>
      <c r="AP45" s="11">
        <f t="shared" si="494"/>
        <v>0</v>
      </c>
      <c r="AQ45" s="19">
        <v>1233333.33</v>
      </c>
      <c r="AR45" s="9">
        <f t="shared" si="495"/>
        <v>246666.66600000003</v>
      </c>
      <c r="AS45" s="10">
        <f t="shared" si="496"/>
        <v>1479999.996</v>
      </c>
      <c r="AT45" s="11">
        <f t="shared" si="497"/>
        <v>308.33333250000004</v>
      </c>
      <c r="AU45" s="11">
        <f t="shared" si="498"/>
        <v>369.999999</v>
      </c>
      <c r="AV45" s="19"/>
      <c r="AW45" s="9">
        <f t="shared" si="499"/>
        <v>0</v>
      </c>
      <c r="AX45" s="10">
        <f t="shared" si="500"/>
        <v>0</v>
      </c>
      <c r="AY45" s="11">
        <f t="shared" si="501"/>
        <v>0</v>
      </c>
      <c r="AZ45" s="11">
        <f t="shared" si="502"/>
        <v>0</v>
      </c>
      <c r="BA45" s="19">
        <v>1666666.67</v>
      </c>
      <c r="BB45" s="9">
        <f t="shared" si="503"/>
        <v>333333.33400000003</v>
      </c>
      <c r="BC45" s="10">
        <f t="shared" si="504"/>
        <v>2000000.004</v>
      </c>
      <c r="BD45" s="11">
        <f t="shared" si="505"/>
        <v>416.66666749999996</v>
      </c>
      <c r="BE45" s="11">
        <f t="shared" si="506"/>
        <v>500.000001</v>
      </c>
      <c r="BF45" s="19">
        <v>2000000</v>
      </c>
      <c r="BG45" s="9">
        <f t="shared" si="507"/>
        <v>400000</v>
      </c>
      <c r="BH45" s="10">
        <f t="shared" si="508"/>
        <v>2400000</v>
      </c>
      <c r="BI45" s="11">
        <f t="shared" si="509"/>
        <v>500</v>
      </c>
      <c r="BJ45" s="11">
        <f t="shared" si="510"/>
        <v>600</v>
      </c>
      <c r="BK45" s="19"/>
      <c r="BL45" s="9">
        <f t="shared" si="511"/>
        <v>0</v>
      </c>
      <c r="BM45" s="10">
        <f t="shared" si="512"/>
        <v>0</v>
      </c>
      <c r="BN45" s="11">
        <f t="shared" si="513"/>
        <v>0</v>
      </c>
      <c r="BO45" s="11">
        <f t="shared" si="514"/>
        <v>0</v>
      </c>
      <c r="BP45" s="19"/>
      <c r="BQ45" s="9">
        <f t="shared" si="515"/>
        <v>0</v>
      </c>
      <c r="BR45" s="10">
        <f t="shared" si="516"/>
        <v>0</v>
      </c>
      <c r="BS45" s="11">
        <f t="shared" si="517"/>
        <v>0</v>
      </c>
      <c r="BT45" s="11">
        <f t="shared" si="518"/>
        <v>0</v>
      </c>
      <c r="BU45" s="19"/>
      <c r="BV45" s="9">
        <f t="shared" si="519"/>
        <v>0</v>
      </c>
      <c r="BW45" s="10">
        <f t="shared" si="520"/>
        <v>0</v>
      </c>
      <c r="BX45" s="11">
        <f t="shared" si="521"/>
        <v>0</v>
      </c>
      <c r="BY45" s="11">
        <f t="shared" si="522"/>
        <v>0</v>
      </c>
      <c r="BZ45" s="19"/>
      <c r="CA45" s="9">
        <f t="shared" si="523"/>
        <v>0</v>
      </c>
      <c r="CB45" s="10">
        <f t="shared" si="524"/>
        <v>0</v>
      </c>
      <c r="CC45" s="11">
        <f t="shared" si="525"/>
        <v>0</v>
      </c>
      <c r="CD45" s="11">
        <f t="shared" si="526"/>
        <v>0</v>
      </c>
      <c r="CE45" s="19"/>
      <c r="CF45" s="9">
        <f t="shared" si="527"/>
        <v>0</v>
      </c>
      <c r="CG45" s="10">
        <f t="shared" si="528"/>
        <v>0</v>
      </c>
      <c r="CH45" s="11">
        <f t="shared" si="529"/>
        <v>0</v>
      </c>
      <c r="CI45" s="11">
        <f t="shared" si="530"/>
        <v>0</v>
      </c>
      <c r="CJ45" s="18">
        <v>1230000</v>
      </c>
      <c r="CK45" s="8">
        <f t="shared" si="531"/>
        <v>246000</v>
      </c>
      <c r="CL45" s="12">
        <f t="shared" si="532"/>
        <v>1476000</v>
      </c>
      <c r="CM45" s="13">
        <f t="shared" si="533"/>
        <v>307.5</v>
      </c>
      <c r="CN45" s="13">
        <f t="shared" si="534"/>
        <v>369</v>
      </c>
      <c r="CO45" s="19"/>
      <c r="CP45" s="9">
        <f t="shared" si="535"/>
        <v>0</v>
      </c>
      <c r="CQ45" s="10">
        <f t="shared" si="536"/>
        <v>0</v>
      </c>
      <c r="CR45" s="11">
        <f t="shared" si="537"/>
        <v>0</v>
      </c>
      <c r="CS45" s="11">
        <f t="shared" si="538"/>
        <v>0</v>
      </c>
      <c r="CT45" s="19"/>
      <c r="CU45" s="9">
        <f t="shared" si="539"/>
        <v>0</v>
      </c>
      <c r="CV45" s="10">
        <f t="shared" si="540"/>
        <v>0</v>
      </c>
      <c r="CW45" s="11">
        <f t="shared" si="541"/>
        <v>0</v>
      </c>
      <c r="CX45" s="11">
        <f t="shared" si="542"/>
        <v>0</v>
      </c>
      <c r="CY45" s="19">
        <v>2500000</v>
      </c>
      <c r="CZ45" s="9">
        <f t="shared" si="543"/>
        <v>500000</v>
      </c>
      <c r="DA45" s="10">
        <f t="shared" si="544"/>
        <v>3000000</v>
      </c>
      <c r="DB45" s="11">
        <f t="shared" si="545"/>
        <v>625</v>
      </c>
      <c r="DC45" s="11">
        <f t="shared" si="546"/>
        <v>750</v>
      </c>
      <c r="DD45" s="19"/>
      <c r="DE45" s="9">
        <f t="shared" si="547"/>
        <v>0</v>
      </c>
      <c r="DF45" s="10">
        <f t="shared" si="548"/>
        <v>0</v>
      </c>
      <c r="DG45" s="11">
        <f t="shared" si="549"/>
        <v>0</v>
      </c>
      <c r="DH45" s="11">
        <f t="shared" si="550"/>
        <v>0</v>
      </c>
    </row>
    <row r="46" spans="1:112" s="16" customFormat="1" x14ac:dyDescent="0.25">
      <c r="A46" s="17">
        <v>34</v>
      </c>
      <c r="B46" s="17" t="s">
        <v>60</v>
      </c>
      <c r="C46" s="17" t="s">
        <v>61</v>
      </c>
      <c r="D46" s="17" t="s">
        <v>156</v>
      </c>
      <c r="E46" s="18">
        <v>900</v>
      </c>
      <c r="F46" s="18">
        <v>275</v>
      </c>
      <c r="G46" s="8">
        <f t="shared" si="466"/>
        <v>247500</v>
      </c>
      <c r="H46" s="18">
        <v>206250</v>
      </c>
      <c r="I46" s="8">
        <f t="shared" si="467"/>
        <v>41250</v>
      </c>
      <c r="J46" s="12">
        <f t="shared" si="468"/>
        <v>247500</v>
      </c>
      <c r="K46" s="13">
        <f t="shared" si="469"/>
        <v>229.16666666666666</v>
      </c>
      <c r="L46" s="13">
        <f t="shared" si="470"/>
        <v>275</v>
      </c>
      <c r="M46" s="19"/>
      <c r="N46" s="9">
        <f t="shared" si="471"/>
        <v>0</v>
      </c>
      <c r="O46" s="10">
        <f t="shared" si="472"/>
        <v>0</v>
      </c>
      <c r="P46" s="11">
        <f t="shared" si="473"/>
        <v>0</v>
      </c>
      <c r="Q46" s="11">
        <f t="shared" si="474"/>
        <v>0</v>
      </c>
      <c r="R46" s="19"/>
      <c r="S46" s="9">
        <f t="shared" si="475"/>
        <v>0</v>
      </c>
      <c r="T46" s="10">
        <f t="shared" si="476"/>
        <v>0</v>
      </c>
      <c r="U46" s="11">
        <f t="shared" si="477"/>
        <v>0</v>
      </c>
      <c r="V46" s="11">
        <f t="shared" si="478"/>
        <v>0</v>
      </c>
      <c r="W46" s="19"/>
      <c r="X46" s="9">
        <f t="shared" si="479"/>
        <v>0</v>
      </c>
      <c r="Y46" s="10">
        <f t="shared" si="480"/>
        <v>0</v>
      </c>
      <c r="Z46" s="11">
        <f t="shared" si="481"/>
        <v>0</v>
      </c>
      <c r="AA46" s="11">
        <f t="shared" si="482"/>
        <v>0</v>
      </c>
      <c r="AB46" s="9">
        <v>100000000</v>
      </c>
      <c r="AC46" s="9">
        <f t="shared" si="483"/>
        <v>20000000</v>
      </c>
      <c r="AD46" s="10">
        <f t="shared" si="484"/>
        <v>120000000</v>
      </c>
      <c r="AE46" s="11">
        <f t="shared" si="485"/>
        <v>111111.11111111111</v>
      </c>
      <c r="AF46" s="11">
        <f t="shared" si="486"/>
        <v>133333.33333333334</v>
      </c>
      <c r="AG46" s="19"/>
      <c r="AH46" s="9">
        <f t="shared" si="487"/>
        <v>0</v>
      </c>
      <c r="AI46" s="10">
        <f t="shared" si="488"/>
        <v>0</v>
      </c>
      <c r="AJ46" s="11">
        <f t="shared" si="489"/>
        <v>0</v>
      </c>
      <c r="AK46" s="11">
        <f t="shared" si="490"/>
        <v>0</v>
      </c>
      <c r="AL46" s="19"/>
      <c r="AM46" s="9">
        <f t="shared" si="491"/>
        <v>0</v>
      </c>
      <c r="AN46" s="10">
        <f t="shared" si="492"/>
        <v>0</v>
      </c>
      <c r="AO46" s="11">
        <f t="shared" si="493"/>
        <v>0</v>
      </c>
      <c r="AP46" s="11">
        <f t="shared" si="494"/>
        <v>0</v>
      </c>
      <c r="AQ46" s="19"/>
      <c r="AR46" s="9">
        <f t="shared" si="495"/>
        <v>0</v>
      </c>
      <c r="AS46" s="10">
        <f t="shared" si="496"/>
        <v>0</v>
      </c>
      <c r="AT46" s="11">
        <f t="shared" si="497"/>
        <v>0</v>
      </c>
      <c r="AU46" s="11">
        <f t="shared" si="498"/>
        <v>0</v>
      </c>
      <c r="AV46" s="19"/>
      <c r="AW46" s="9">
        <f t="shared" si="499"/>
        <v>0</v>
      </c>
      <c r="AX46" s="10">
        <f t="shared" si="500"/>
        <v>0</v>
      </c>
      <c r="AY46" s="11">
        <f t="shared" si="501"/>
        <v>0</v>
      </c>
      <c r="AZ46" s="11">
        <f t="shared" si="502"/>
        <v>0</v>
      </c>
      <c r="BA46" s="19">
        <v>487500</v>
      </c>
      <c r="BB46" s="9">
        <f t="shared" si="503"/>
        <v>97500</v>
      </c>
      <c r="BC46" s="10">
        <f t="shared" si="504"/>
        <v>585000</v>
      </c>
      <c r="BD46" s="11">
        <f t="shared" si="505"/>
        <v>541.66666666666663</v>
      </c>
      <c r="BE46" s="11">
        <f t="shared" si="506"/>
        <v>650</v>
      </c>
      <c r="BF46" s="19">
        <v>240000</v>
      </c>
      <c r="BG46" s="9">
        <f t="shared" si="507"/>
        <v>48000</v>
      </c>
      <c r="BH46" s="10">
        <f t="shared" si="508"/>
        <v>288000</v>
      </c>
      <c r="BI46" s="11">
        <f t="shared" si="509"/>
        <v>266.66666666666669</v>
      </c>
      <c r="BJ46" s="11">
        <f t="shared" si="510"/>
        <v>320</v>
      </c>
      <c r="BK46" s="19"/>
      <c r="BL46" s="9">
        <f t="shared" si="511"/>
        <v>0</v>
      </c>
      <c r="BM46" s="10">
        <f t="shared" si="512"/>
        <v>0</v>
      </c>
      <c r="BN46" s="11">
        <f t="shared" si="513"/>
        <v>0</v>
      </c>
      <c r="BO46" s="11">
        <f t="shared" si="514"/>
        <v>0</v>
      </c>
      <c r="BP46" s="19"/>
      <c r="BQ46" s="9">
        <f t="shared" si="515"/>
        <v>0</v>
      </c>
      <c r="BR46" s="10">
        <f t="shared" si="516"/>
        <v>0</v>
      </c>
      <c r="BS46" s="11">
        <f t="shared" si="517"/>
        <v>0</v>
      </c>
      <c r="BT46" s="11">
        <f t="shared" si="518"/>
        <v>0</v>
      </c>
      <c r="BU46" s="19"/>
      <c r="BV46" s="9">
        <f t="shared" si="519"/>
        <v>0</v>
      </c>
      <c r="BW46" s="10">
        <f t="shared" si="520"/>
        <v>0</v>
      </c>
      <c r="BX46" s="11">
        <f t="shared" si="521"/>
        <v>0</v>
      </c>
      <c r="BY46" s="11">
        <f t="shared" si="522"/>
        <v>0</v>
      </c>
      <c r="BZ46" s="19"/>
      <c r="CA46" s="9">
        <f t="shared" si="523"/>
        <v>0</v>
      </c>
      <c r="CB46" s="10">
        <f t="shared" si="524"/>
        <v>0</v>
      </c>
      <c r="CC46" s="11">
        <f t="shared" si="525"/>
        <v>0</v>
      </c>
      <c r="CD46" s="11">
        <f t="shared" si="526"/>
        <v>0</v>
      </c>
      <c r="CE46" s="19"/>
      <c r="CF46" s="9">
        <f t="shared" si="527"/>
        <v>0</v>
      </c>
      <c r="CG46" s="10">
        <f t="shared" si="528"/>
        <v>0</v>
      </c>
      <c r="CH46" s="11">
        <f t="shared" si="529"/>
        <v>0</v>
      </c>
      <c r="CI46" s="11">
        <f t="shared" si="530"/>
        <v>0</v>
      </c>
      <c r="CJ46" s="19"/>
      <c r="CK46" s="9">
        <f t="shared" si="531"/>
        <v>0</v>
      </c>
      <c r="CL46" s="10">
        <f t="shared" si="532"/>
        <v>0</v>
      </c>
      <c r="CM46" s="11">
        <f t="shared" si="533"/>
        <v>0</v>
      </c>
      <c r="CN46" s="11">
        <f t="shared" si="534"/>
        <v>0</v>
      </c>
      <c r="CO46" s="19"/>
      <c r="CP46" s="9">
        <f t="shared" si="535"/>
        <v>0</v>
      </c>
      <c r="CQ46" s="10">
        <f t="shared" si="536"/>
        <v>0</v>
      </c>
      <c r="CR46" s="11">
        <f t="shared" si="537"/>
        <v>0</v>
      </c>
      <c r="CS46" s="11">
        <f t="shared" si="538"/>
        <v>0</v>
      </c>
      <c r="CT46" s="19"/>
      <c r="CU46" s="9">
        <f t="shared" si="539"/>
        <v>0</v>
      </c>
      <c r="CV46" s="10">
        <f t="shared" si="540"/>
        <v>0</v>
      </c>
      <c r="CW46" s="11">
        <f t="shared" si="541"/>
        <v>0</v>
      </c>
      <c r="CX46" s="11">
        <f t="shared" si="542"/>
        <v>0</v>
      </c>
      <c r="CY46" s="19">
        <v>562500</v>
      </c>
      <c r="CZ46" s="9">
        <f t="shared" si="543"/>
        <v>112500</v>
      </c>
      <c r="DA46" s="10">
        <f t="shared" si="544"/>
        <v>675000</v>
      </c>
      <c r="DB46" s="11">
        <f t="shared" si="545"/>
        <v>625</v>
      </c>
      <c r="DC46" s="11">
        <f t="shared" si="546"/>
        <v>750</v>
      </c>
      <c r="DD46" s="19"/>
      <c r="DE46" s="9">
        <f t="shared" si="547"/>
        <v>0</v>
      </c>
      <c r="DF46" s="10">
        <f t="shared" si="548"/>
        <v>0</v>
      </c>
      <c r="DG46" s="11">
        <f t="shared" si="549"/>
        <v>0</v>
      </c>
      <c r="DH46" s="11">
        <f t="shared" si="550"/>
        <v>0</v>
      </c>
    </row>
    <row r="47" spans="1:112" s="16" customFormat="1" x14ac:dyDescent="0.25">
      <c r="A47" s="17">
        <v>35</v>
      </c>
      <c r="B47" s="17" t="s">
        <v>62</v>
      </c>
      <c r="C47" s="17" t="s">
        <v>63</v>
      </c>
      <c r="D47" s="17" t="s">
        <v>156</v>
      </c>
      <c r="E47" s="18">
        <v>4000</v>
      </c>
      <c r="F47" s="18">
        <v>270</v>
      </c>
      <c r="G47" s="8">
        <f t="shared" si="466"/>
        <v>1080000</v>
      </c>
      <c r="H47" s="19">
        <v>1120000</v>
      </c>
      <c r="I47" s="9">
        <f t="shared" si="467"/>
        <v>224000</v>
      </c>
      <c r="J47" s="10">
        <f t="shared" si="468"/>
        <v>1344000</v>
      </c>
      <c r="K47" s="11">
        <f t="shared" si="469"/>
        <v>280</v>
      </c>
      <c r="L47" s="11">
        <f t="shared" si="470"/>
        <v>336</v>
      </c>
      <c r="M47" s="19"/>
      <c r="N47" s="9">
        <f t="shared" si="471"/>
        <v>0</v>
      </c>
      <c r="O47" s="10">
        <f t="shared" si="472"/>
        <v>0</v>
      </c>
      <c r="P47" s="11">
        <f t="shared" si="473"/>
        <v>0</v>
      </c>
      <c r="Q47" s="11">
        <f t="shared" si="474"/>
        <v>0</v>
      </c>
      <c r="R47" s="19"/>
      <c r="S47" s="9">
        <f t="shared" si="475"/>
        <v>0</v>
      </c>
      <c r="T47" s="10">
        <f t="shared" si="476"/>
        <v>0</v>
      </c>
      <c r="U47" s="11">
        <f t="shared" si="477"/>
        <v>0</v>
      </c>
      <c r="V47" s="11">
        <f t="shared" si="478"/>
        <v>0</v>
      </c>
      <c r="W47" s="19"/>
      <c r="X47" s="9">
        <f t="shared" si="479"/>
        <v>0</v>
      </c>
      <c r="Y47" s="10">
        <f t="shared" si="480"/>
        <v>0</v>
      </c>
      <c r="Z47" s="11">
        <f t="shared" si="481"/>
        <v>0</v>
      </c>
      <c r="AA47" s="11">
        <f t="shared" si="482"/>
        <v>0</v>
      </c>
      <c r="AB47" s="9">
        <v>100000000</v>
      </c>
      <c r="AC47" s="9">
        <f t="shared" si="483"/>
        <v>20000000</v>
      </c>
      <c r="AD47" s="10">
        <f t="shared" si="484"/>
        <v>120000000</v>
      </c>
      <c r="AE47" s="11">
        <f t="shared" si="485"/>
        <v>25000</v>
      </c>
      <c r="AF47" s="11">
        <f t="shared" si="486"/>
        <v>30000</v>
      </c>
      <c r="AG47" s="19">
        <v>940000</v>
      </c>
      <c r="AH47" s="9">
        <f t="shared" si="487"/>
        <v>188000</v>
      </c>
      <c r="AI47" s="10">
        <f t="shared" si="488"/>
        <v>1128000</v>
      </c>
      <c r="AJ47" s="11">
        <f t="shared" si="489"/>
        <v>235</v>
      </c>
      <c r="AK47" s="11">
        <f t="shared" si="490"/>
        <v>282</v>
      </c>
      <c r="AL47" s="19">
        <v>1000000</v>
      </c>
      <c r="AM47" s="9">
        <f t="shared" si="491"/>
        <v>200000</v>
      </c>
      <c r="AN47" s="10">
        <f t="shared" si="492"/>
        <v>1200000</v>
      </c>
      <c r="AO47" s="11">
        <f t="shared" si="493"/>
        <v>250</v>
      </c>
      <c r="AP47" s="11">
        <f t="shared" si="494"/>
        <v>300</v>
      </c>
      <c r="AQ47" s="19"/>
      <c r="AR47" s="9">
        <f t="shared" si="495"/>
        <v>0</v>
      </c>
      <c r="AS47" s="10">
        <f t="shared" si="496"/>
        <v>0</v>
      </c>
      <c r="AT47" s="11">
        <f t="shared" si="497"/>
        <v>0</v>
      </c>
      <c r="AU47" s="11">
        <f t="shared" si="498"/>
        <v>0</v>
      </c>
      <c r="AV47" s="19"/>
      <c r="AW47" s="9">
        <f t="shared" si="499"/>
        <v>0</v>
      </c>
      <c r="AX47" s="10">
        <f t="shared" si="500"/>
        <v>0</v>
      </c>
      <c r="AY47" s="11">
        <f t="shared" si="501"/>
        <v>0</v>
      </c>
      <c r="AZ47" s="11">
        <f t="shared" si="502"/>
        <v>0</v>
      </c>
      <c r="BA47" s="19">
        <v>1266666.67</v>
      </c>
      <c r="BB47" s="9">
        <f t="shared" si="503"/>
        <v>253333.334</v>
      </c>
      <c r="BC47" s="10">
        <f t="shared" si="504"/>
        <v>1520000.004</v>
      </c>
      <c r="BD47" s="11">
        <f t="shared" si="505"/>
        <v>316.66666749999996</v>
      </c>
      <c r="BE47" s="11">
        <f t="shared" si="506"/>
        <v>380.000001</v>
      </c>
      <c r="BF47" s="19">
        <v>1166666.67</v>
      </c>
      <c r="BG47" s="9">
        <f t="shared" si="507"/>
        <v>233333.334</v>
      </c>
      <c r="BH47" s="10">
        <f t="shared" si="508"/>
        <v>1400000.004</v>
      </c>
      <c r="BI47" s="11">
        <f t="shared" si="509"/>
        <v>291.66666749999996</v>
      </c>
      <c r="BJ47" s="11">
        <f t="shared" si="510"/>
        <v>350.000001</v>
      </c>
      <c r="BK47" s="19"/>
      <c r="BL47" s="9">
        <f t="shared" si="511"/>
        <v>0</v>
      </c>
      <c r="BM47" s="10">
        <f t="shared" si="512"/>
        <v>0</v>
      </c>
      <c r="BN47" s="11">
        <f t="shared" si="513"/>
        <v>0</v>
      </c>
      <c r="BO47" s="11">
        <f t="shared" si="514"/>
        <v>0</v>
      </c>
      <c r="BP47" s="19"/>
      <c r="BQ47" s="9">
        <f t="shared" si="515"/>
        <v>0</v>
      </c>
      <c r="BR47" s="10">
        <f t="shared" si="516"/>
        <v>0</v>
      </c>
      <c r="BS47" s="11">
        <f t="shared" si="517"/>
        <v>0</v>
      </c>
      <c r="BT47" s="11">
        <f t="shared" si="518"/>
        <v>0</v>
      </c>
      <c r="BU47" s="19"/>
      <c r="BV47" s="9">
        <f t="shared" si="519"/>
        <v>0</v>
      </c>
      <c r="BW47" s="10">
        <f t="shared" si="520"/>
        <v>0</v>
      </c>
      <c r="BX47" s="11">
        <f t="shared" si="521"/>
        <v>0</v>
      </c>
      <c r="BY47" s="11">
        <f t="shared" si="522"/>
        <v>0</v>
      </c>
      <c r="BZ47" s="19"/>
      <c r="CA47" s="9">
        <f t="shared" si="523"/>
        <v>0</v>
      </c>
      <c r="CB47" s="10">
        <f t="shared" si="524"/>
        <v>0</v>
      </c>
      <c r="CC47" s="11">
        <f t="shared" si="525"/>
        <v>0</v>
      </c>
      <c r="CD47" s="11">
        <f t="shared" si="526"/>
        <v>0</v>
      </c>
      <c r="CE47" s="19"/>
      <c r="CF47" s="9">
        <f t="shared" si="527"/>
        <v>0</v>
      </c>
      <c r="CG47" s="10">
        <f t="shared" si="528"/>
        <v>0</v>
      </c>
      <c r="CH47" s="11">
        <f t="shared" si="529"/>
        <v>0</v>
      </c>
      <c r="CI47" s="11">
        <f t="shared" si="530"/>
        <v>0</v>
      </c>
      <c r="CJ47" s="18">
        <v>900000</v>
      </c>
      <c r="CK47" s="8">
        <f t="shared" si="531"/>
        <v>180000</v>
      </c>
      <c r="CL47" s="12">
        <f t="shared" si="532"/>
        <v>1080000</v>
      </c>
      <c r="CM47" s="13">
        <f t="shared" si="533"/>
        <v>225</v>
      </c>
      <c r="CN47" s="13">
        <f t="shared" si="534"/>
        <v>270</v>
      </c>
      <c r="CO47" s="19"/>
      <c r="CP47" s="9">
        <f t="shared" si="535"/>
        <v>0</v>
      </c>
      <c r="CQ47" s="10">
        <f t="shared" si="536"/>
        <v>0</v>
      </c>
      <c r="CR47" s="11">
        <f t="shared" si="537"/>
        <v>0</v>
      </c>
      <c r="CS47" s="11">
        <f t="shared" si="538"/>
        <v>0</v>
      </c>
      <c r="CT47" s="19"/>
      <c r="CU47" s="9">
        <f t="shared" si="539"/>
        <v>0</v>
      </c>
      <c r="CV47" s="10">
        <f t="shared" si="540"/>
        <v>0</v>
      </c>
      <c r="CW47" s="11">
        <f t="shared" si="541"/>
        <v>0</v>
      </c>
      <c r="CX47" s="11">
        <f t="shared" si="542"/>
        <v>0</v>
      </c>
      <c r="CY47" s="19">
        <v>1500000</v>
      </c>
      <c r="CZ47" s="9">
        <f t="shared" si="543"/>
        <v>300000</v>
      </c>
      <c r="DA47" s="10">
        <f t="shared" si="544"/>
        <v>1800000</v>
      </c>
      <c r="DB47" s="11">
        <f t="shared" si="545"/>
        <v>375</v>
      </c>
      <c r="DC47" s="11">
        <f t="shared" si="546"/>
        <v>450</v>
      </c>
      <c r="DD47" s="19"/>
      <c r="DE47" s="9">
        <f t="shared" si="547"/>
        <v>0</v>
      </c>
      <c r="DF47" s="10">
        <f t="shared" si="548"/>
        <v>0</v>
      </c>
      <c r="DG47" s="11">
        <f t="shared" si="549"/>
        <v>0</v>
      </c>
      <c r="DH47" s="11">
        <f t="shared" si="550"/>
        <v>0</v>
      </c>
    </row>
    <row r="48" spans="1:112" s="16" customFormat="1" x14ac:dyDescent="0.25">
      <c r="A48" s="17">
        <v>36</v>
      </c>
      <c r="B48" s="17" t="s">
        <v>64</v>
      </c>
      <c r="C48" s="17" t="s">
        <v>65</v>
      </c>
      <c r="D48" s="17" t="s">
        <v>156</v>
      </c>
      <c r="E48" s="18">
        <v>2000</v>
      </c>
      <c r="F48" s="18">
        <v>255</v>
      </c>
      <c r="G48" s="8">
        <f t="shared" si="466"/>
        <v>510000</v>
      </c>
      <c r="H48" s="19">
        <v>416666.67</v>
      </c>
      <c r="I48" s="9">
        <f t="shared" si="467"/>
        <v>83333.334000000003</v>
      </c>
      <c r="J48" s="10">
        <f t="shared" si="468"/>
        <v>500000.00399999996</v>
      </c>
      <c r="K48" s="11">
        <f t="shared" si="469"/>
        <v>208.33333500000001</v>
      </c>
      <c r="L48" s="11">
        <f t="shared" si="470"/>
        <v>250.00000199999997</v>
      </c>
      <c r="M48" s="19"/>
      <c r="N48" s="9">
        <f t="shared" si="471"/>
        <v>0</v>
      </c>
      <c r="O48" s="10">
        <f t="shared" si="472"/>
        <v>0</v>
      </c>
      <c r="P48" s="11">
        <f t="shared" si="473"/>
        <v>0</v>
      </c>
      <c r="Q48" s="11">
        <f t="shared" si="474"/>
        <v>0</v>
      </c>
      <c r="R48" s="19"/>
      <c r="S48" s="9">
        <f t="shared" si="475"/>
        <v>0</v>
      </c>
      <c r="T48" s="10">
        <f t="shared" si="476"/>
        <v>0</v>
      </c>
      <c r="U48" s="11">
        <f t="shared" si="477"/>
        <v>0</v>
      </c>
      <c r="V48" s="11">
        <f t="shared" si="478"/>
        <v>0</v>
      </c>
      <c r="W48" s="19"/>
      <c r="X48" s="9">
        <f t="shared" si="479"/>
        <v>0</v>
      </c>
      <c r="Y48" s="10">
        <f t="shared" si="480"/>
        <v>0</v>
      </c>
      <c r="Z48" s="11">
        <f t="shared" si="481"/>
        <v>0</v>
      </c>
      <c r="AA48" s="11">
        <f t="shared" si="482"/>
        <v>0</v>
      </c>
      <c r="AB48" s="9">
        <v>100000000</v>
      </c>
      <c r="AC48" s="9">
        <f t="shared" si="483"/>
        <v>20000000</v>
      </c>
      <c r="AD48" s="10">
        <f t="shared" si="484"/>
        <v>120000000</v>
      </c>
      <c r="AE48" s="11">
        <f t="shared" si="485"/>
        <v>50000</v>
      </c>
      <c r="AF48" s="11">
        <f t="shared" si="486"/>
        <v>60000</v>
      </c>
      <c r="AG48" s="19">
        <v>640000</v>
      </c>
      <c r="AH48" s="9">
        <f t="shared" si="487"/>
        <v>128000</v>
      </c>
      <c r="AI48" s="10">
        <f t="shared" si="488"/>
        <v>768000</v>
      </c>
      <c r="AJ48" s="11">
        <f t="shared" si="489"/>
        <v>320</v>
      </c>
      <c r="AK48" s="11">
        <f t="shared" si="490"/>
        <v>384</v>
      </c>
      <c r="AL48" s="19"/>
      <c r="AM48" s="9">
        <f t="shared" si="491"/>
        <v>0</v>
      </c>
      <c r="AN48" s="10">
        <f t="shared" si="492"/>
        <v>0</v>
      </c>
      <c r="AO48" s="11">
        <f t="shared" si="493"/>
        <v>0</v>
      </c>
      <c r="AP48" s="11">
        <f t="shared" si="494"/>
        <v>0</v>
      </c>
      <c r="AQ48" s="19"/>
      <c r="AR48" s="9">
        <f t="shared" si="495"/>
        <v>0</v>
      </c>
      <c r="AS48" s="10">
        <f t="shared" si="496"/>
        <v>0</v>
      </c>
      <c r="AT48" s="11">
        <f t="shared" si="497"/>
        <v>0</v>
      </c>
      <c r="AU48" s="11">
        <f t="shared" si="498"/>
        <v>0</v>
      </c>
      <c r="AV48" s="19"/>
      <c r="AW48" s="9">
        <f t="shared" si="499"/>
        <v>0</v>
      </c>
      <c r="AX48" s="10">
        <f t="shared" si="500"/>
        <v>0</v>
      </c>
      <c r="AY48" s="11">
        <f t="shared" si="501"/>
        <v>0</v>
      </c>
      <c r="AZ48" s="11">
        <f t="shared" si="502"/>
        <v>0</v>
      </c>
      <c r="BA48" s="19">
        <v>666666.67000000004</v>
      </c>
      <c r="BB48" s="9">
        <f t="shared" si="503"/>
        <v>133333.334</v>
      </c>
      <c r="BC48" s="10">
        <f t="shared" si="504"/>
        <v>800000.00400000007</v>
      </c>
      <c r="BD48" s="11">
        <f t="shared" si="505"/>
        <v>333.33333500000003</v>
      </c>
      <c r="BE48" s="11">
        <f t="shared" si="506"/>
        <v>400.00000200000005</v>
      </c>
      <c r="BF48" s="19"/>
      <c r="BG48" s="9">
        <f t="shared" si="507"/>
        <v>0</v>
      </c>
      <c r="BH48" s="10">
        <f t="shared" si="508"/>
        <v>0</v>
      </c>
      <c r="BI48" s="11">
        <f t="shared" si="509"/>
        <v>0</v>
      </c>
      <c r="BJ48" s="11">
        <f t="shared" si="510"/>
        <v>0</v>
      </c>
      <c r="BK48" s="19">
        <v>500000</v>
      </c>
      <c r="BL48" s="9">
        <f t="shared" si="511"/>
        <v>100000</v>
      </c>
      <c r="BM48" s="10">
        <f t="shared" si="512"/>
        <v>600000</v>
      </c>
      <c r="BN48" s="11">
        <f t="shared" si="513"/>
        <v>250</v>
      </c>
      <c r="BO48" s="11">
        <f t="shared" si="514"/>
        <v>300</v>
      </c>
      <c r="BP48" s="19"/>
      <c r="BQ48" s="9">
        <f t="shared" si="515"/>
        <v>0</v>
      </c>
      <c r="BR48" s="10">
        <f t="shared" si="516"/>
        <v>0</v>
      </c>
      <c r="BS48" s="11">
        <f t="shared" si="517"/>
        <v>0</v>
      </c>
      <c r="BT48" s="11">
        <f t="shared" si="518"/>
        <v>0</v>
      </c>
      <c r="BU48" s="19"/>
      <c r="BV48" s="9">
        <f t="shared" si="519"/>
        <v>0</v>
      </c>
      <c r="BW48" s="10">
        <f t="shared" si="520"/>
        <v>0</v>
      </c>
      <c r="BX48" s="11">
        <f t="shared" si="521"/>
        <v>0</v>
      </c>
      <c r="BY48" s="11">
        <f t="shared" si="522"/>
        <v>0</v>
      </c>
      <c r="BZ48" s="19"/>
      <c r="CA48" s="9">
        <f t="shared" si="523"/>
        <v>0</v>
      </c>
      <c r="CB48" s="10">
        <f t="shared" si="524"/>
        <v>0</v>
      </c>
      <c r="CC48" s="11">
        <f t="shared" si="525"/>
        <v>0</v>
      </c>
      <c r="CD48" s="11">
        <f t="shared" si="526"/>
        <v>0</v>
      </c>
      <c r="CE48" s="19"/>
      <c r="CF48" s="9">
        <f t="shared" si="527"/>
        <v>0</v>
      </c>
      <c r="CG48" s="10">
        <f t="shared" si="528"/>
        <v>0</v>
      </c>
      <c r="CH48" s="11">
        <f t="shared" si="529"/>
        <v>0</v>
      </c>
      <c r="CI48" s="11">
        <f t="shared" si="530"/>
        <v>0</v>
      </c>
      <c r="CJ48" s="19"/>
      <c r="CK48" s="9">
        <f t="shared" si="531"/>
        <v>0</v>
      </c>
      <c r="CL48" s="10">
        <f t="shared" si="532"/>
        <v>0</v>
      </c>
      <c r="CM48" s="11">
        <f t="shared" si="533"/>
        <v>0</v>
      </c>
      <c r="CN48" s="11">
        <f t="shared" si="534"/>
        <v>0</v>
      </c>
      <c r="CO48" s="19"/>
      <c r="CP48" s="9">
        <f t="shared" si="535"/>
        <v>0</v>
      </c>
      <c r="CQ48" s="10">
        <f t="shared" si="536"/>
        <v>0</v>
      </c>
      <c r="CR48" s="11">
        <f t="shared" si="537"/>
        <v>0</v>
      </c>
      <c r="CS48" s="11">
        <f t="shared" si="538"/>
        <v>0</v>
      </c>
      <c r="CT48" s="19"/>
      <c r="CU48" s="9">
        <f t="shared" si="539"/>
        <v>0</v>
      </c>
      <c r="CV48" s="10">
        <f t="shared" si="540"/>
        <v>0</v>
      </c>
      <c r="CW48" s="11">
        <f t="shared" si="541"/>
        <v>0</v>
      </c>
      <c r="CX48" s="11">
        <f t="shared" si="542"/>
        <v>0</v>
      </c>
      <c r="CY48" s="18">
        <v>408333.33</v>
      </c>
      <c r="CZ48" s="8">
        <f t="shared" si="543"/>
        <v>81666.666000000012</v>
      </c>
      <c r="DA48" s="12">
        <f t="shared" si="544"/>
        <v>489999.99600000004</v>
      </c>
      <c r="DB48" s="13">
        <f t="shared" si="545"/>
        <v>204.16666499999999</v>
      </c>
      <c r="DC48" s="13">
        <f t="shared" si="546"/>
        <v>244.99999800000003</v>
      </c>
      <c r="DD48" s="19"/>
      <c r="DE48" s="9">
        <f t="shared" si="547"/>
        <v>0</v>
      </c>
      <c r="DF48" s="10">
        <f t="shared" si="548"/>
        <v>0</v>
      </c>
      <c r="DG48" s="11">
        <f t="shared" si="549"/>
        <v>0</v>
      </c>
      <c r="DH48" s="11">
        <f t="shared" si="550"/>
        <v>0</v>
      </c>
    </row>
    <row r="49" spans="1:112" s="16" customFormat="1" x14ac:dyDescent="0.25">
      <c r="A49" s="17">
        <v>37</v>
      </c>
      <c r="B49" s="17" t="s">
        <v>66</v>
      </c>
      <c r="C49" s="17" t="s">
        <v>67</v>
      </c>
      <c r="D49" s="17" t="s">
        <v>156</v>
      </c>
      <c r="E49" s="18">
        <v>1500</v>
      </c>
      <c r="F49" s="18">
        <v>410</v>
      </c>
      <c r="G49" s="8">
        <f t="shared" si="466"/>
        <v>615000</v>
      </c>
      <c r="H49" s="18">
        <v>498750</v>
      </c>
      <c r="I49" s="8">
        <f t="shared" si="467"/>
        <v>99750</v>
      </c>
      <c r="J49" s="12">
        <f t="shared" si="468"/>
        <v>598500</v>
      </c>
      <c r="K49" s="13">
        <f t="shared" si="469"/>
        <v>332.5</v>
      </c>
      <c r="L49" s="13">
        <f t="shared" si="470"/>
        <v>399</v>
      </c>
      <c r="M49" s="19"/>
      <c r="N49" s="9">
        <f t="shared" si="471"/>
        <v>0</v>
      </c>
      <c r="O49" s="10">
        <f t="shared" si="472"/>
        <v>0</v>
      </c>
      <c r="P49" s="11">
        <f t="shared" si="473"/>
        <v>0</v>
      </c>
      <c r="Q49" s="11">
        <f t="shared" si="474"/>
        <v>0</v>
      </c>
      <c r="R49" s="19"/>
      <c r="S49" s="9">
        <f t="shared" si="475"/>
        <v>0</v>
      </c>
      <c r="T49" s="10">
        <f t="shared" si="476"/>
        <v>0</v>
      </c>
      <c r="U49" s="11">
        <f t="shared" si="477"/>
        <v>0</v>
      </c>
      <c r="V49" s="11">
        <f t="shared" si="478"/>
        <v>0</v>
      </c>
      <c r="W49" s="19"/>
      <c r="X49" s="9">
        <f t="shared" si="479"/>
        <v>0</v>
      </c>
      <c r="Y49" s="10">
        <f t="shared" si="480"/>
        <v>0</v>
      </c>
      <c r="Z49" s="11">
        <f t="shared" si="481"/>
        <v>0</v>
      </c>
      <c r="AA49" s="11">
        <f t="shared" si="482"/>
        <v>0</v>
      </c>
      <c r="AB49" s="9">
        <v>100000000</v>
      </c>
      <c r="AC49" s="9">
        <f t="shared" si="483"/>
        <v>20000000</v>
      </c>
      <c r="AD49" s="10">
        <f t="shared" si="484"/>
        <v>120000000</v>
      </c>
      <c r="AE49" s="11">
        <f t="shared" si="485"/>
        <v>66666.666666666672</v>
      </c>
      <c r="AF49" s="11">
        <f t="shared" si="486"/>
        <v>80000</v>
      </c>
      <c r="AG49" s="19">
        <v>625000</v>
      </c>
      <c r="AH49" s="9">
        <f t="shared" si="487"/>
        <v>125000</v>
      </c>
      <c r="AI49" s="10">
        <f t="shared" si="488"/>
        <v>750000</v>
      </c>
      <c r="AJ49" s="11">
        <f t="shared" si="489"/>
        <v>416.66666666666669</v>
      </c>
      <c r="AK49" s="11">
        <f t="shared" si="490"/>
        <v>500</v>
      </c>
      <c r="AL49" s="19"/>
      <c r="AM49" s="9">
        <f t="shared" si="491"/>
        <v>0</v>
      </c>
      <c r="AN49" s="10">
        <f t="shared" si="492"/>
        <v>0</v>
      </c>
      <c r="AO49" s="11">
        <f t="shared" si="493"/>
        <v>0</v>
      </c>
      <c r="AP49" s="11">
        <f t="shared" si="494"/>
        <v>0</v>
      </c>
      <c r="AQ49" s="19"/>
      <c r="AR49" s="9">
        <f t="shared" si="495"/>
        <v>0</v>
      </c>
      <c r="AS49" s="10">
        <f t="shared" si="496"/>
        <v>0</v>
      </c>
      <c r="AT49" s="11">
        <f t="shared" si="497"/>
        <v>0</v>
      </c>
      <c r="AU49" s="11">
        <f t="shared" si="498"/>
        <v>0</v>
      </c>
      <c r="AV49" s="19"/>
      <c r="AW49" s="9">
        <f t="shared" si="499"/>
        <v>0</v>
      </c>
      <c r="AX49" s="10">
        <f t="shared" si="500"/>
        <v>0</v>
      </c>
      <c r="AY49" s="11">
        <f t="shared" si="501"/>
        <v>0</v>
      </c>
      <c r="AZ49" s="11">
        <f t="shared" si="502"/>
        <v>0</v>
      </c>
      <c r="BA49" s="19">
        <v>625000</v>
      </c>
      <c r="BB49" s="9">
        <f t="shared" si="503"/>
        <v>125000</v>
      </c>
      <c r="BC49" s="10">
        <f t="shared" si="504"/>
        <v>750000</v>
      </c>
      <c r="BD49" s="11">
        <f t="shared" si="505"/>
        <v>416.66666666666669</v>
      </c>
      <c r="BE49" s="11">
        <f t="shared" si="506"/>
        <v>500</v>
      </c>
      <c r="BF49" s="19"/>
      <c r="BG49" s="9">
        <f t="shared" si="507"/>
        <v>0</v>
      </c>
      <c r="BH49" s="10">
        <f t="shared" si="508"/>
        <v>0</v>
      </c>
      <c r="BI49" s="11">
        <f t="shared" si="509"/>
        <v>0</v>
      </c>
      <c r="BJ49" s="11">
        <f t="shared" si="510"/>
        <v>0</v>
      </c>
      <c r="BK49" s="19">
        <v>500000</v>
      </c>
      <c r="BL49" s="9">
        <f t="shared" si="511"/>
        <v>100000</v>
      </c>
      <c r="BM49" s="10">
        <f t="shared" si="512"/>
        <v>600000</v>
      </c>
      <c r="BN49" s="11">
        <f t="shared" si="513"/>
        <v>333.33333333333331</v>
      </c>
      <c r="BO49" s="11">
        <f t="shared" si="514"/>
        <v>400</v>
      </c>
      <c r="BP49" s="19"/>
      <c r="BQ49" s="9">
        <f t="shared" si="515"/>
        <v>0</v>
      </c>
      <c r="BR49" s="10">
        <f t="shared" si="516"/>
        <v>0</v>
      </c>
      <c r="BS49" s="11">
        <f t="shared" si="517"/>
        <v>0</v>
      </c>
      <c r="BT49" s="11">
        <f t="shared" si="518"/>
        <v>0</v>
      </c>
      <c r="BU49" s="19"/>
      <c r="BV49" s="9">
        <f t="shared" si="519"/>
        <v>0</v>
      </c>
      <c r="BW49" s="10">
        <f t="shared" si="520"/>
        <v>0</v>
      </c>
      <c r="BX49" s="11">
        <f t="shared" si="521"/>
        <v>0</v>
      </c>
      <c r="BY49" s="11">
        <f t="shared" si="522"/>
        <v>0</v>
      </c>
      <c r="BZ49" s="19"/>
      <c r="CA49" s="9">
        <f t="shared" si="523"/>
        <v>0</v>
      </c>
      <c r="CB49" s="10">
        <f t="shared" si="524"/>
        <v>0</v>
      </c>
      <c r="CC49" s="11">
        <f t="shared" si="525"/>
        <v>0</v>
      </c>
      <c r="CD49" s="11">
        <f t="shared" si="526"/>
        <v>0</v>
      </c>
      <c r="CE49" s="19"/>
      <c r="CF49" s="9">
        <f t="shared" si="527"/>
        <v>0</v>
      </c>
      <c r="CG49" s="10">
        <f t="shared" si="528"/>
        <v>0</v>
      </c>
      <c r="CH49" s="11">
        <f t="shared" si="529"/>
        <v>0</v>
      </c>
      <c r="CI49" s="11">
        <f t="shared" si="530"/>
        <v>0</v>
      </c>
      <c r="CJ49" s="19"/>
      <c r="CK49" s="9">
        <f t="shared" si="531"/>
        <v>0</v>
      </c>
      <c r="CL49" s="10">
        <f t="shared" si="532"/>
        <v>0</v>
      </c>
      <c r="CM49" s="11">
        <f t="shared" si="533"/>
        <v>0</v>
      </c>
      <c r="CN49" s="11">
        <f t="shared" si="534"/>
        <v>0</v>
      </c>
      <c r="CO49" s="19"/>
      <c r="CP49" s="9">
        <f t="shared" si="535"/>
        <v>0</v>
      </c>
      <c r="CQ49" s="10">
        <f t="shared" si="536"/>
        <v>0</v>
      </c>
      <c r="CR49" s="11">
        <f t="shared" si="537"/>
        <v>0</v>
      </c>
      <c r="CS49" s="11">
        <f t="shared" si="538"/>
        <v>0</v>
      </c>
      <c r="CT49" s="19"/>
      <c r="CU49" s="9">
        <f t="shared" si="539"/>
        <v>0</v>
      </c>
      <c r="CV49" s="10">
        <f t="shared" si="540"/>
        <v>0</v>
      </c>
      <c r="CW49" s="11">
        <f t="shared" si="541"/>
        <v>0</v>
      </c>
      <c r="CX49" s="11">
        <f t="shared" si="542"/>
        <v>0</v>
      </c>
      <c r="CY49" s="19">
        <v>1125000</v>
      </c>
      <c r="CZ49" s="9">
        <f t="shared" si="543"/>
        <v>225000</v>
      </c>
      <c r="DA49" s="10">
        <f t="shared" si="544"/>
        <v>1350000</v>
      </c>
      <c r="DB49" s="11">
        <f t="shared" si="545"/>
        <v>750</v>
      </c>
      <c r="DC49" s="11">
        <f t="shared" si="546"/>
        <v>900</v>
      </c>
      <c r="DD49" s="19"/>
      <c r="DE49" s="9">
        <f t="shared" si="547"/>
        <v>0</v>
      </c>
      <c r="DF49" s="10">
        <f t="shared" si="548"/>
        <v>0</v>
      </c>
      <c r="DG49" s="11">
        <f t="shared" si="549"/>
        <v>0</v>
      </c>
      <c r="DH49" s="11">
        <f t="shared" si="550"/>
        <v>0</v>
      </c>
    </row>
    <row r="50" spans="1:112" s="16" customFormat="1" x14ac:dyDescent="0.25">
      <c r="A50" s="3"/>
      <c r="B50" s="4"/>
      <c r="C50" s="20" t="s">
        <v>68</v>
      </c>
      <c r="D50" s="4"/>
      <c r="E50" s="21"/>
      <c r="F50" s="21"/>
      <c r="G50" s="21"/>
      <c r="H50" s="22"/>
      <c r="I50" s="21"/>
      <c r="J50" s="23"/>
      <c r="K50" s="22"/>
      <c r="L50" s="23"/>
      <c r="M50" s="22"/>
      <c r="N50" s="21"/>
      <c r="O50" s="23"/>
      <c r="P50" s="22"/>
      <c r="Q50" s="23"/>
      <c r="R50" s="22"/>
      <c r="S50" s="21"/>
      <c r="T50" s="23"/>
      <c r="U50" s="22"/>
      <c r="V50" s="23"/>
      <c r="W50" s="22"/>
      <c r="X50" s="21"/>
      <c r="Y50" s="23"/>
      <c r="Z50" s="22"/>
      <c r="AA50" s="23"/>
      <c r="AB50" s="22"/>
      <c r="AC50" s="21"/>
      <c r="AD50" s="23"/>
      <c r="AE50" s="22"/>
      <c r="AF50" s="23"/>
      <c r="AG50" s="22"/>
      <c r="AH50" s="21"/>
      <c r="AI50" s="23"/>
      <c r="AJ50" s="22"/>
      <c r="AK50" s="23"/>
      <c r="AL50" s="22"/>
      <c r="AM50" s="21"/>
      <c r="AN50" s="23"/>
      <c r="AO50" s="22"/>
      <c r="AP50" s="23"/>
      <c r="AQ50" s="22"/>
      <c r="AR50" s="21"/>
      <c r="AS50" s="23"/>
      <c r="AT50" s="22"/>
      <c r="AU50" s="23"/>
      <c r="AV50" s="22"/>
      <c r="AW50" s="21"/>
      <c r="AX50" s="23"/>
      <c r="AY50" s="22"/>
      <c r="AZ50" s="23"/>
      <c r="BA50" s="22"/>
      <c r="BB50" s="21"/>
      <c r="BC50" s="23"/>
      <c r="BD50" s="22"/>
      <c r="BE50" s="23"/>
      <c r="BF50" s="22"/>
      <c r="BG50" s="21"/>
      <c r="BH50" s="23"/>
      <c r="BI50" s="22"/>
      <c r="BJ50" s="23"/>
      <c r="BK50" s="22"/>
      <c r="BL50" s="21"/>
      <c r="BM50" s="23"/>
      <c r="BN50" s="22"/>
      <c r="BO50" s="23"/>
      <c r="BP50" s="22"/>
      <c r="BQ50" s="21"/>
      <c r="BR50" s="23"/>
      <c r="BS50" s="22"/>
      <c r="BT50" s="23"/>
      <c r="BU50" s="22"/>
      <c r="BV50" s="21"/>
      <c r="BW50" s="23"/>
      <c r="BX50" s="22"/>
      <c r="BY50" s="23"/>
      <c r="BZ50" s="22"/>
      <c r="CA50" s="21"/>
      <c r="CB50" s="23"/>
      <c r="CC50" s="22"/>
      <c r="CD50" s="23"/>
      <c r="CE50" s="22"/>
      <c r="CF50" s="21"/>
      <c r="CG50" s="23"/>
      <c r="CH50" s="22"/>
      <c r="CI50" s="23"/>
      <c r="CJ50" s="22"/>
      <c r="CK50" s="21"/>
      <c r="CL50" s="23"/>
      <c r="CM50" s="22"/>
      <c r="CN50" s="23"/>
      <c r="CO50" s="22"/>
      <c r="CP50" s="21"/>
      <c r="CQ50" s="23"/>
      <c r="CR50" s="22"/>
      <c r="CS50" s="23"/>
      <c r="CT50" s="22"/>
      <c r="CU50" s="21"/>
      <c r="CV50" s="23"/>
      <c r="CW50" s="22"/>
      <c r="CX50" s="23"/>
      <c r="CY50" s="22"/>
      <c r="CZ50" s="21"/>
      <c r="DA50" s="23"/>
      <c r="DB50" s="22"/>
      <c r="DC50" s="23"/>
      <c r="DD50" s="22"/>
      <c r="DE50" s="21"/>
      <c r="DF50" s="23"/>
      <c r="DG50" s="22"/>
      <c r="DH50" s="23"/>
    </row>
    <row r="51" spans="1:112" s="16" customFormat="1" x14ac:dyDescent="0.25">
      <c r="A51" s="17">
        <v>38</v>
      </c>
      <c r="B51" s="17" t="s">
        <v>69</v>
      </c>
      <c r="C51" s="17" t="s">
        <v>70</v>
      </c>
      <c r="D51" s="17" t="s">
        <v>156</v>
      </c>
      <c r="E51" s="18">
        <v>1600</v>
      </c>
      <c r="F51" s="18">
        <v>280</v>
      </c>
      <c r="G51" s="8">
        <f t="shared" ref="G51:G54" si="551">+F51*E51</f>
        <v>448000</v>
      </c>
      <c r="H51" s="19">
        <v>420000</v>
      </c>
      <c r="I51" s="9">
        <f t="shared" ref="I51:I54" si="552">+H51*0.2</f>
        <v>84000</v>
      </c>
      <c r="J51" s="10">
        <f t="shared" ref="J51:J54" si="553">+I51+H51</f>
        <v>504000</v>
      </c>
      <c r="K51" s="11">
        <f t="shared" ref="K51:K54" si="554">+H51/$E51</f>
        <v>262.5</v>
      </c>
      <c r="L51" s="11">
        <f t="shared" ref="L51:L54" si="555">+J51/$E51</f>
        <v>315</v>
      </c>
      <c r="M51" s="19"/>
      <c r="N51" s="9">
        <f t="shared" ref="N51:N54" si="556">+M51*0.2</f>
        <v>0</v>
      </c>
      <c r="O51" s="10">
        <f t="shared" ref="O51:O54" si="557">+N51+M51</f>
        <v>0</v>
      </c>
      <c r="P51" s="11">
        <f t="shared" ref="P51:P54" si="558">+M51/$E51</f>
        <v>0</v>
      </c>
      <c r="Q51" s="11">
        <f t="shared" ref="Q51:Q54" si="559">+O51/$E51</f>
        <v>0</v>
      </c>
      <c r="R51" s="19"/>
      <c r="S51" s="9">
        <f t="shared" ref="S51:S54" si="560">+R51*0.2</f>
        <v>0</v>
      </c>
      <c r="T51" s="10">
        <f t="shared" ref="T51:T54" si="561">+S51+R51</f>
        <v>0</v>
      </c>
      <c r="U51" s="11">
        <f t="shared" ref="U51:U54" si="562">+R51/$E51</f>
        <v>0</v>
      </c>
      <c r="V51" s="11">
        <f t="shared" ref="V51:V54" si="563">+T51/$E51</f>
        <v>0</v>
      </c>
      <c r="W51" s="19"/>
      <c r="X51" s="9">
        <f t="shared" ref="X51:X54" si="564">+W51*0.2</f>
        <v>0</v>
      </c>
      <c r="Y51" s="10">
        <f t="shared" ref="Y51:Y54" si="565">+X51+W51</f>
        <v>0</v>
      </c>
      <c r="Z51" s="11">
        <f t="shared" ref="Z51:Z54" si="566">+W51/$E51</f>
        <v>0</v>
      </c>
      <c r="AA51" s="11">
        <f t="shared" ref="AA51:AA54" si="567">+Y51/$E51</f>
        <v>0</v>
      </c>
      <c r="AB51" s="9">
        <v>100000000</v>
      </c>
      <c r="AC51" s="9">
        <f t="shared" ref="AC51:AC54" si="568">+AB51*0.2</f>
        <v>20000000</v>
      </c>
      <c r="AD51" s="10">
        <f t="shared" ref="AD51:AD54" si="569">+AC51+AB51</f>
        <v>120000000</v>
      </c>
      <c r="AE51" s="11">
        <f t="shared" ref="AE51:AE54" si="570">+AB51/$E51</f>
        <v>62500</v>
      </c>
      <c r="AF51" s="11">
        <f t="shared" ref="AF51:AF54" si="571">+AD51/$E51</f>
        <v>75000</v>
      </c>
      <c r="AG51" s="19">
        <v>456000</v>
      </c>
      <c r="AH51" s="9">
        <f t="shared" ref="AH51:AH54" si="572">+AG51*0.2</f>
        <v>91200</v>
      </c>
      <c r="AI51" s="10">
        <f t="shared" ref="AI51:AI54" si="573">+AH51+AG51</f>
        <v>547200</v>
      </c>
      <c r="AJ51" s="11">
        <f t="shared" ref="AJ51:AJ54" si="574">+AG51/$E51</f>
        <v>285</v>
      </c>
      <c r="AK51" s="11">
        <f t="shared" ref="AK51:AK54" si="575">+AI51/$E51</f>
        <v>342</v>
      </c>
      <c r="AL51" s="19"/>
      <c r="AM51" s="9">
        <f t="shared" ref="AM51:AM54" si="576">+AL51*0.2</f>
        <v>0</v>
      </c>
      <c r="AN51" s="10">
        <f t="shared" ref="AN51:AN54" si="577">+AM51+AL51</f>
        <v>0</v>
      </c>
      <c r="AO51" s="11">
        <f t="shared" ref="AO51:AO54" si="578">+AL51/$E51</f>
        <v>0</v>
      </c>
      <c r="AP51" s="11">
        <f t="shared" ref="AP51:AP54" si="579">+AN51/$E51</f>
        <v>0</v>
      </c>
      <c r="AQ51" s="19"/>
      <c r="AR51" s="9">
        <f t="shared" ref="AR51:AR54" si="580">+AQ51*0.2</f>
        <v>0</v>
      </c>
      <c r="AS51" s="10">
        <f t="shared" ref="AS51:AS54" si="581">+AR51+AQ51</f>
        <v>0</v>
      </c>
      <c r="AT51" s="11">
        <f t="shared" ref="AT51:AT54" si="582">+AQ51/$E51</f>
        <v>0</v>
      </c>
      <c r="AU51" s="11">
        <f t="shared" ref="AU51:AU54" si="583">+AS51/$E51</f>
        <v>0</v>
      </c>
      <c r="AV51" s="19"/>
      <c r="AW51" s="9">
        <f t="shared" ref="AW51:AW54" si="584">+AV51*0.2</f>
        <v>0</v>
      </c>
      <c r="AX51" s="10">
        <f t="shared" ref="AX51:AX54" si="585">+AW51+AV51</f>
        <v>0</v>
      </c>
      <c r="AY51" s="11">
        <f t="shared" ref="AY51:AY54" si="586">+AV51/$E51</f>
        <v>0</v>
      </c>
      <c r="AZ51" s="11">
        <f t="shared" ref="AZ51:AZ54" si="587">+AX51/$E51</f>
        <v>0</v>
      </c>
      <c r="BA51" s="19">
        <v>600000</v>
      </c>
      <c r="BB51" s="9">
        <f t="shared" ref="BB51:BB54" si="588">+BA51*0.2</f>
        <v>120000</v>
      </c>
      <c r="BC51" s="10">
        <f t="shared" ref="BC51:BC54" si="589">+BB51+BA51</f>
        <v>720000</v>
      </c>
      <c r="BD51" s="11">
        <f t="shared" ref="BD51:BD54" si="590">+BA51/$E51</f>
        <v>375</v>
      </c>
      <c r="BE51" s="11">
        <f t="shared" ref="BE51:BE54" si="591">+BC51/$E51</f>
        <v>450</v>
      </c>
      <c r="BF51" s="19"/>
      <c r="BG51" s="9">
        <f t="shared" ref="BG51:BG54" si="592">+BF51*0.2</f>
        <v>0</v>
      </c>
      <c r="BH51" s="10">
        <f t="shared" ref="BH51:BH54" si="593">+BG51+BF51</f>
        <v>0</v>
      </c>
      <c r="BI51" s="11">
        <f t="shared" ref="BI51:BI54" si="594">+BF51/$E51</f>
        <v>0</v>
      </c>
      <c r="BJ51" s="11">
        <f t="shared" ref="BJ51:BJ54" si="595">+BH51/$E51</f>
        <v>0</v>
      </c>
      <c r="BK51" s="19">
        <v>533333.32999999996</v>
      </c>
      <c r="BL51" s="9">
        <f t="shared" ref="BL51:BL54" si="596">+BK51*0.2</f>
        <v>106666.666</v>
      </c>
      <c r="BM51" s="10">
        <f t="shared" ref="BM51:BM54" si="597">+BL51+BK51</f>
        <v>639999.99599999993</v>
      </c>
      <c r="BN51" s="11">
        <f t="shared" ref="BN51:BN54" si="598">+BK51/$E51</f>
        <v>333.33333124999996</v>
      </c>
      <c r="BO51" s="11">
        <f t="shared" ref="BO51:BO54" si="599">+BM51/$E51</f>
        <v>399.99999749999995</v>
      </c>
      <c r="BP51" s="19"/>
      <c r="BQ51" s="9">
        <f t="shared" ref="BQ51:BQ54" si="600">+BP51*0.2</f>
        <v>0</v>
      </c>
      <c r="BR51" s="10">
        <f t="shared" ref="BR51:BR54" si="601">+BQ51+BP51</f>
        <v>0</v>
      </c>
      <c r="BS51" s="11">
        <f t="shared" ref="BS51:BS54" si="602">+BP51/$E51</f>
        <v>0</v>
      </c>
      <c r="BT51" s="11">
        <f t="shared" ref="BT51:BT54" si="603">+BR51/$E51</f>
        <v>0</v>
      </c>
      <c r="BU51" s="19"/>
      <c r="BV51" s="9">
        <f t="shared" ref="BV51:BV54" si="604">+BU51*0.2</f>
        <v>0</v>
      </c>
      <c r="BW51" s="10">
        <f t="shared" ref="BW51:BW54" si="605">+BV51+BU51</f>
        <v>0</v>
      </c>
      <c r="BX51" s="11">
        <f t="shared" ref="BX51:BX54" si="606">+BU51/$E51</f>
        <v>0</v>
      </c>
      <c r="BY51" s="11">
        <f t="shared" ref="BY51:BY54" si="607">+BW51/$E51</f>
        <v>0</v>
      </c>
      <c r="BZ51" s="19"/>
      <c r="CA51" s="9">
        <f t="shared" ref="CA51:CA54" si="608">+BZ51*0.2</f>
        <v>0</v>
      </c>
      <c r="CB51" s="10">
        <f t="shared" ref="CB51:CB54" si="609">+CA51+BZ51</f>
        <v>0</v>
      </c>
      <c r="CC51" s="11">
        <f t="shared" ref="CC51:CC54" si="610">+BZ51/$E51</f>
        <v>0</v>
      </c>
      <c r="CD51" s="11">
        <f t="shared" ref="CD51:CD54" si="611">+CB51/$E51</f>
        <v>0</v>
      </c>
      <c r="CE51" s="19"/>
      <c r="CF51" s="9">
        <f t="shared" ref="CF51:CF54" si="612">+CE51*0.2</f>
        <v>0</v>
      </c>
      <c r="CG51" s="10">
        <f t="shared" ref="CG51:CG54" si="613">+CF51+CE51</f>
        <v>0</v>
      </c>
      <c r="CH51" s="11">
        <f t="shared" ref="CH51:CH54" si="614">+CE51/$E51</f>
        <v>0</v>
      </c>
      <c r="CI51" s="11">
        <f t="shared" ref="CI51:CI54" si="615">+CG51/$E51</f>
        <v>0</v>
      </c>
      <c r="CJ51" s="18">
        <v>373333.33</v>
      </c>
      <c r="CK51" s="8">
        <f t="shared" ref="CK51:CK54" si="616">+CJ51*0.2</f>
        <v>74666.666000000012</v>
      </c>
      <c r="CL51" s="12">
        <f t="shared" ref="CL51:CL54" si="617">+CK51+CJ51</f>
        <v>447999.99600000004</v>
      </c>
      <c r="CM51" s="13">
        <f t="shared" ref="CM51:CM54" si="618">+CJ51/$E51</f>
        <v>233.33333125000001</v>
      </c>
      <c r="CN51" s="13">
        <f t="shared" ref="CN51:CN54" si="619">+CL51/$E51</f>
        <v>279.99999750000001</v>
      </c>
      <c r="CO51" s="19"/>
      <c r="CP51" s="9">
        <f t="shared" ref="CP51:CP54" si="620">+CO51*0.2</f>
        <v>0</v>
      </c>
      <c r="CQ51" s="10">
        <f t="shared" ref="CQ51:CQ54" si="621">+CP51+CO51</f>
        <v>0</v>
      </c>
      <c r="CR51" s="11">
        <f t="shared" ref="CR51:CR54" si="622">+CO51/$E51</f>
        <v>0</v>
      </c>
      <c r="CS51" s="11">
        <f t="shared" ref="CS51:CS54" si="623">+CQ51/$E51</f>
        <v>0</v>
      </c>
      <c r="CT51" s="19"/>
      <c r="CU51" s="9">
        <f t="shared" ref="CU51:CU54" si="624">+CT51*0.2</f>
        <v>0</v>
      </c>
      <c r="CV51" s="10">
        <f t="shared" ref="CV51:CV54" si="625">+CU51+CT51</f>
        <v>0</v>
      </c>
      <c r="CW51" s="11">
        <f t="shared" ref="CW51:CW54" si="626">+CT51/$E51</f>
        <v>0</v>
      </c>
      <c r="CX51" s="11">
        <f t="shared" ref="CX51:CX54" si="627">+CV51/$E51</f>
        <v>0</v>
      </c>
      <c r="CY51" s="19">
        <v>600000</v>
      </c>
      <c r="CZ51" s="9">
        <f t="shared" ref="CZ51:CZ54" si="628">+CY51*0.2</f>
        <v>120000</v>
      </c>
      <c r="DA51" s="10">
        <f t="shared" ref="DA51:DA54" si="629">+CZ51+CY51</f>
        <v>720000</v>
      </c>
      <c r="DB51" s="11">
        <f t="shared" ref="DB51:DB54" si="630">+CY51/$E51</f>
        <v>375</v>
      </c>
      <c r="DC51" s="11">
        <f t="shared" ref="DC51:DC54" si="631">+DA51/$E51</f>
        <v>450</v>
      </c>
      <c r="DD51" s="19"/>
      <c r="DE51" s="9">
        <f t="shared" ref="DE51:DE54" si="632">+DD51*0.2</f>
        <v>0</v>
      </c>
      <c r="DF51" s="10">
        <f t="shared" ref="DF51:DF54" si="633">+DE51+DD51</f>
        <v>0</v>
      </c>
      <c r="DG51" s="11">
        <f t="shared" ref="DG51:DG54" si="634">+DD51/$E51</f>
        <v>0</v>
      </c>
      <c r="DH51" s="11">
        <f t="shared" ref="DH51:DH54" si="635">+DF51/$E51</f>
        <v>0</v>
      </c>
    </row>
    <row r="52" spans="1:112" s="16" customFormat="1" x14ac:dyDescent="0.25">
      <c r="A52" s="17">
        <v>39</v>
      </c>
      <c r="B52" s="17" t="s">
        <v>71</v>
      </c>
      <c r="C52" s="17" t="s">
        <v>72</v>
      </c>
      <c r="D52" s="17" t="s">
        <v>156</v>
      </c>
      <c r="E52" s="18">
        <v>1600</v>
      </c>
      <c r="F52" s="18">
        <v>520</v>
      </c>
      <c r="G52" s="8">
        <f t="shared" si="551"/>
        <v>832000</v>
      </c>
      <c r="H52" s="18">
        <v>673333.33</v>
      </c>
      <c r="I52" s="8">
        <f t="shared" si="552"/>
        <v>134666.666</v>
      </c>
      <c r="J52" s="12">
        <f t="shared" si="553"/>
        <v>807999.99599999993</v>
      </c>
      <c r="K52" s="13">
        <f t="shared" si="554"/>
        <v>420.83333124999996</v>
      </c>
      <c r="L52" s="13">
        <f t="shared" si="555"/>
        <v>504.99999749999995</v>
      </c>
      <c r="M52" s="19"/>
      <c r="N52" s="9">
        <f t="shared" si="556"/>
        <v>0</v>
      </c>
      <c r="O52" s="10">
        <f t="shared" si="557"/>
        <v>0</v>
      </c>
      <c r="P52" s="11">
        <f t="shared" si="558"/>
        <v>0</v>
      </c>
      <c r="Q52" s="11">
        <f t="shared" si="559"/>
        <v>0</v>
      </c>
      <c r="R52" s="19"/>
      <c r="S52" s="9">
        <f t="shared" si="560"/>
        <v>0</v>
      </c>
      <c r="T52" s="10">
        <f t="shared" si="561"/>
        <v>0</v>
      </c>
      <c r="U52" s="11">
        <f t="shared" si="562"/>
        <v>0</v>
      </c>
      <c r="V52" s="11">
        <f t="shared" si="563"/>
        <v>0</v>
      </c>
      <c r="W52" s="19"/>
      <c r="X52" s="9">
        <f t="shared" si="564"/>
        <v>0</v>
      </c>
      <c r="Y52" s="10">
        <f t="shared" si="565"/>
        <v>0</v>
      </c>
      <c r="Z52" s="11">
        <f t="shared" si="566"/>
        <v>0</v>
      </c>
      <c r="AA52" s="11">
        <f t="shared" si="567"/>
        <v>0</v>
      </c>
      <c r="AB52" s="9">
        <v>100000000</v>
      </c>
      <c r="AC52" s="9">
        <f t="shared" si="568"/>
        <v>20000000</v>
      </c>
      <c r="AD52" s="10">
        <f t="shared" si="569"/>
        <v>120000000</v>
      </c>
      <c r="AE52" s="11">
        <f t="shared" si="570"/>
        <v>62500</v>
      </c>
      <c r="AF52" s="11">
        <f t="shared" si="571"/>
        <v>75000</v>
      </c>
      <c r="AG52" s="19">
        <v>1344000</v>
      </c>
      <c r="AH52" s="9">
        <f t="shared" si="572"/>
        <v>268800</v>
      </c>
      <c r="AI52" s="10">
        <f t="shared" si="573"/>
        <v>1612800</v>
      </c>
      <c r="AJ52" s="11">
        <f t="shared" si="574"/>
        <v>840</v>
      </c>
      <c r="AK52" s="11">
        <f t="shared" si="575"/>
        <v>1008</v>
      </c>
      <c r="AL52" s="19"/>
      <c r="AM52" s="9">
        <f t="shared" si="576"/>
        <v>0</v>
      </c>
      <c r="AN52" s="10">
        <f t="shared" si="577"/>
        <v>0</v>
      </c>
      <c r="AO52" s="11">
        <f t="shared" si="578"/>
        <v>0</v>
      </c>
      <c r="AP52" s="11">
        <f t="shared" si="579"/>
        <v>0</v>
      </c>
      <c r="AQ52" s="19"/>
      <c r="AR52" s="9">
        <f t="shared" si="580"/>
        <v>0</v>
      </c>
      <c r="AS52" s="10">
        <f t="shared" si="581"/>
        <v>0</v>
      </c>
      <c r="AT52" s="11">
        <f t="shared" si="582"/>
        <v>0</v>
      </c>
      <c r="AU52" s="11">
        <f t="shared" si="583"/>
        <v>0</v>
      </c>
      <c r="AV52" s="19"/>
      <c r="AW52" s="9">
        <f t="shared" si="584"/>
        <v>0</v>
      </c>
      <c r="AX52" s="10">
        <f t="shared" si="585"/>
        <v>0</v>
      </c>
      <c r="AY52" s="11">
        <f t="shared" si="586"/>
        <v>0</v>
      </c>
      <c r="AZ52" s="11">
        <f t="shared" si="587"/>
        <v>0</v>
      </c>
      <c r="BA52" s="19">
        <v>1600000</v>
      </c>
      <c r="BB52" s="9">
        <f t="shared" si="588"/>
        <v>320000</v>
      </c>
      <c r="BC52" s="10">
        <f t="shared" si="589"/>
        <v>1920000</v>
      </c>
      <c r="BD52" s="11">
        <f t="shared" si="590"/>
        <v>1000</v>
      </c>
      <c r="BE52" s="11">
        <f t="shared" si="591"/>
        <v>1200</v>
      </c>
      <c r="BF52" s="19"/>
      <c r="BG52" s="9">
        <f t="shared" si="592"/>
        <v>0</v>
      </c>
      <c r="BH52" s="10">
        <f t="shared" si="593"/>
        <v>0</v>
      </c>
      <c r="BI52" s="11">
        <f t="shared" si="594"/>
        <v>0</v>
      </c>
      <c r="BJ52" s="11">
        <f t="shared" si="595"/>
        <v>0</v>
      </c>
      <c r="BK52" s="19">
        <v>933333.33</v>
      </c>
      <c r="BL52" s="9">
        <f t="shared" si="596"/>
        <v>186666.666</v>
      </c>
      <c r="BM52" s="10">
        <f t="shared" si="597"/>
        <v>1119999.996</v>
      </c>
      <c r="BN52" s="11">
        <f t="shared" si="598"/>
        <v>583.33333125000001</v>
      </c>
      <c r="BO52" s="11">
        <f t="shared" si="599"/>
        <v>699.99999750000006</v>
      </c>
      <c r="BP52" s="19"/>
      <c r="BQ52" s="9">
        <f t="shared" si="600"/>
        <v>0</v>
      </c>
      <c r="BR52" s="10">
        <f t="shared" si="601"/>
        <v>0</v>
      </c>
      <c r="BS52" s="11">
        <f t="shared" si="602"/>
        <v>0</v>
      </c>
      <c r="BT52" s="11">
        <f t="shared" si="603"/>
        <v>0</v>
      </c>
      <c r="BU52" s="19"/>
      <c r="BV52" s="9">
        <f t="shared" si="604"/>
        <v>0</v>
      </c>
      <c r="BW52" s="10">
        <f t="shared" si="605"/>
        <v>0</v>
      </c>
      <c r="BX52" s="11">
        <f t="shared" si="606"/>
        <v>0</v>
      </c>
      <c r="BY52" s="11">
        <f t="shared" si="607"/>
        <v>0</v>
      </c>
      <c r="BZ52" s="19"/>
      <c r="CA52" s="9">
        <f t="shared" si="608"/>
        <v>0</v>
      </c>
      <c r="CB52" s="10">
        <f t="shared" si="609"/>
        <v>0</v>
      </c>
      <c r="CC52" s="11">
        <f t="shared" si="610"/>
        <v>0</v>
      </c>
      <c r="CD52" s="11">
        <f t="shared" si="611"/>
        <v>0</v>
      </c>
      <c r="CE52" s="19"/>
      <c r="CF52" s="9">
        <f t="shared" si="612"/>
        <v>0</v>
      </c>
      <c r="CG52" s="10">
        <f t="shared" si="613"/>
        <v>0</v>
      </c>
      <c r="CH52" s="11">
        <f t="shared" si="614"/>
        <v>0</v>
      </c>
      <c r="CI52" s="11">
        <f t="shared" si="615"/>
        <v>0</v>
      </c>
      <c r="CJ52" s="19">
        <v>675000</v>
      </c>
      <c r="CK52" s="9">
        <f t="shared" si="616"/>
        <v>135000</v>
      </c>
      <c r="CL52" s="10">
        <f t="shared" si="617"/>
        <v>810000</v>
      </c>
      <c r="CM52" s="11">
        <f t="shared" si="618"/>
        <v>421.875</v>
      </c>
      <c r="CN52" s="11">
        <f t="shared" si="619"/>
        <v>506.25</v>
      </c>
      <c r="CO52" s="19"/>
      <c r="CP52" s="9">
        <f t="shared" si="620"/>
        <v>0</v>
      </c>
      <c r="CQ52" s="10">
        <f t="shared" si="621"/>
        <v>0</v>
      </c>
      <c r="CR52" s="11">
        <f t="shared" si="622"/>
        <v>0</v>
      </c>
      <c r="CS52" s="11">
        <f t="shared" si="623"/>
        <v>0</v>
      </c>
      <c r="CT52" s="19"/>
      <c r="CU52" s="9">
        <f t="shared" si="624"/>
        <v>0</v>
      </c>
      <c r="CV52" s="10">
        <f t="shared" si="625"/>
        <v>0</v>
      </c>
      <c r="CW52" s="11">
        <f t="shared" si="626"/>
        <v>0</v>
      </c>
      <c r="CX52" s="11">
        <f t="shared" si="627"/>
        <v>0</v>
      </c>
      <c r="CY52" s="19">
        <v>1600000</v>
      </c>
      <c r="CZ52" s="9">
        <f t="shared" si="628"/>
        <v>320000</v>
      </c>
      <c r="DA52" s="10">
        <f t="shared" si="629"/>
        <v>1920000</v>
      </c>
      <c r="DB52" s="11">
        <f t="shared" si="630"/>
        <v>1000</v>
      </c>
      <c r="DC52" s="11">
        <f t="shared" si="631"/>
        <v>1200</v>
      </c>
      <c r="DD52" s="19"/>
      <c r="DE52" s="9">
        <f t="shared" si="632"/>
        <v>0</v>
      </c>
      <c r="DF52" s="10">
        <f t="shared" si="633"/>
        <v>0</v>
      </c>
      <c r="DG52" s="11">
        <f t="shared" si="634"/>
        <v>0</v>
      </c>
      <c r="DH52" s="11">
        <f t="shared" si="635"/>
        <v>0</v>
      </c>
    </row>
    <row r="53" spans="1:112" s="16" customFormat="1" x14ac:dyDescent="0.25">
      <c r="A53" s="17">
        <v>40</v>
      </c>
      <c r="B53" s="17" t="s">
        <v>73</v>
      </c>
      <c r="C53" s="17" t="s">
        <v>74</v>
      </c>
      <c r="D53" s="17" t="s">
        <v>156</v>
      </c>
      <c r="E53" s="18">
        <v>3500</v>
      </c>
      <c r="F53" s="18">
        <v>530</v>
      </c>
      <c r="G53" s="8">
        <f t="shared" si="551"/>
        <v>1855000</v>
      </c>
      <c r="H53" s="19">
        <v>1633333.33</v>
      </c>
      <c r="I53" s="9">
        <f t="shared" si="552"/>
        <v>326666.66600000003</v>
      </c>
      <c r="J53" s="10">
        <f t="shared" si="553"/>
        <v>1959999.996</v>
      </c>
      <c r="K53" s="11">
        <f t="shared" si="554"/>
        <v>466.66666571428573</v>
      </c>
      <c r="L53" s="11">
        <f t="shared" si="555"/>
        <v>559.99999885714283</v>
      </c>
      <c r="M53" s="19"/>
      <c r="N53" s="9">
        <f t="shared" si="556"/>
        <v>0</v>
      </c>
      <c r="O53" s="10">
        <f t="shared" si="557"/>
        <v>0</v>
      </c>
      <c r="P53" s="11">
        <f t="shared" si="558"/>
        <v>0</v>
      </c>
      <c r="Q53" s="11">
        <f t="shared" si="559"/>
        <v>0</v>
      </c>
      <c r="R53" s="19"/>
      <c r="S53" s="9">
        <f t="shared" si="560"/>
        <v>0</v>
      </c>
      <c r="T53" s="10">
        <f t="shared" si="561"/>
        <v>0</v>
      </c>
      <c r="U53" s="11">
        <f t="shared" si="562"/>
        <v>0</v>
      </c>
      <c r="V53" s="11">
        <f t="shared" si="563"/>
        <v>0</v>
      </c>
      <c r="W53" s="19"/>
      <c r="X53" s="9">
        <f t="shared" si="564"/>
        <v>0</v>
      </c>
      <c r="Y53" s="10">
        <f t="shared" si="565"/>
        <v>0</v>
      </c>
      <c r="Z53" s="11">
        <f t="shared" si="566"/>
        <v>0</v>
      </c>
      <c r="AA53" s="11">
        <f t="shared" si="567"/>
        <v>0</v>
      </c>
      <c r="AB53" s="9">
        <v>100000000</v>
      </c>
      <c r="AC53" s="9">
        <f t="shared" si="568"/>
        <v>20000000</v>
      </c>
      <c r="AD53" s="10">
        <f t="shared" si="569"/>
        <v>120000000</v>
      </c>
      <c r="AE53" s="11">
        <f t="shared" si="570"/>
        <v>28571.428571428572</v>
      </c>
      <c r="AF53" s="11">
        <f t="shared" si="571"/>
        <v>34285.714285714283</v>
      </c>
      <c r="AG53" s="19">
        <v>1750000</v>
      </c>
      <c r="AH53" s="9">
        <f t="shared" si="572"/>
        <v>350000</v>
      </c>
      <c r="AI53" s="10">
        <f t="shared" si="573"/>
        <v>2100000</v>
      </c>
      <c r="AJ53" s="11">
        <f t="shared" si="574"/>
        <v>500</v>
      </c>
      <c r="AK53" s="11">
        <f t="shared" si="575"/>
        <v>600</v>
      </c>
      <c r="AL53" s="19"/>
      <c r="AM53" s="9">
        <f t="shared" si="576"/>
        <v>0</v>
      </c>
      <c r="AN53" s="10">
        <f t="shared" si="577"/>
        <v>0</v>
      </c>
      <c r="AO53" s="11">
        <f t="shared" si="578"/>
        <v>0</v>
      </c>
      <c r="AP53" s="11">
        <f t="shared" si="579"/>
        <v>0</v>
      </c>
      <c r="AQ53" s="19"/>
      <c r="AR53" s="9">
        <f t="shared" si="580"/>
        <v>0</v>
      </c>
      <c r="AS53" s="10">
        <f t="shared" si="581"/>
        <v>0</v>
      </c>
      <c r="AT53" s="11">
        <f t="shared" si="582"/>
        <v>0</v>
      </c>
      <c r="AU53" s="11">
        <f t="shared" si="583"/>
        <v>0</v>
      </c>
      <c r="AV53" s="19"/>
      <c r="AW53" s="9">
        <f t="shared" si="584"/>
        <v>0</v>
      </c>
      <c r="AX53" s="10">
        <f t="shared" si="585"/>
        <v>0</v>
      </c>
      <c r="AY53" s="11">
        <f t="shared" si="586"/>
        <v>0</v>
      </c>
      <c r="AZ53" s="11">
        <f t="shared" si="587"/>
        <v>0</v>
      </c>
      <c r="BA53" s="19">
        <v>1808333.33</v>
      </c>
      <c r="BB53" s="9">
        <f t="shared" si="588"/>
        <v>361666.66600000003</v>
      </c>
      <c r="BC53" s="10">
        <f t="shared" si="589"/>
        <v>2169999.9960000003</v>
      </c>
      <c r="BD53" s="11">
        <f t="shared" si="590"/>
        <v>516.66666571428573</v>
      </c>
      <c r="BE53" s="11">
        <f t="shared" si="591"/>
        <v>619.99999885714294</v>
      </c>
      <c r="BF53" s="19"/>
      <c r="BG53" s="9">
        <f t="shared" si="592"/>
        <v>0</v>
      </c>
      <c r="BH53" s="10">
        <f t="shared" si="593"/>
        <v>0</v>
      </c>
      <c r="BI53" s="11">
        <f t="shared" si="594"/>
        <v>0</v>
      </c>
      <c r="BJ53" s="11">
        <f t="shared" si="595"/>
        <v>0</v>
      </c>
      <c r="BK53" s="19">
        <v>2041666.67</v>
      </c>
      <c r="BL53" s="9">
        <f t="shared" si="596"/>
        <v>408333.33400000003</v>
      </c>
      <c r="BM53" s="10">
        <f t="shared" si="597"/>
        <v>2450000.0039999997</v>
      </c>
      <c r="BN53" s="11">
        <f t="shared" si="598"/>
        <v>583.33333428571427</v>
      </c>
      <c r="BO53" s="11">
        <f t="shared" si="599"/>
        <v>700.00000114285706</v>
      </c>
      <c r="BP53" s="19"/>
      <c r="BQ53" s="9">
        <f t="shared" si="600"/>
        <v>0</v>
      </c>
      <c r="BR53" s="10">
        <f t="shared" si="601"/>
        <v>0</v>
      </c>
      <c r="BS53" s="11">
        <f t="shared" si="602"/>
        <v>0</v>
      </c>
      <c r="BT53" s="11">
        <f t="shared" si="603"/>
        <v>0</v>
      </c>
      <c r="BU53" s="19"/>
      <c r="BV53" s="9">
        <f t="shared" si="604"/>
        <v>0</v>
      </c>
      <c r="BW53" s="10">
        <f t="shared" si="605"/>
        <v>0</v>
      </c>
      <c r="BX53" s="11">
        <f t="shared" si="606"/>
        <v>0</v>
      </c>
      <c r="BY53" s="11">
        <f t="shared" si="607"/>
        <v>0</v>
      </c>
      <c r="BZ53" s="19"/>
      <c r="CA53" s="9">
        <f t="shared" si="608"/>
        <v>0</v>
      </c>
      <c r="CB53" s="10">
        <f t="shared" si="609"/>
        <v>0</v>
      </c>
      <c r="CC53" s="11">
        <f t="shared" si="610"/>
        <v>0</v>
      </c>
      <c r="CD53" s="11">
        <f t="shared" si="611"/>
        <v>0</v>
      </c>
      <c r="CE53" s="19"/>
      <c r="CF53" s="9">
        <f t="shared" si="612"/>
        <v>0</v>
      </c>
      <c r="CG53" s="10">
        <f t="shared" si="613"/>
        <v>0</v>
      </c>
      <c r="CH53" s="11">
        <f t="shared" si="614"/>
        <v>0</v>
      </c>
      <c r="CI53" s="11">
        <f t="shared" si="615"/>
        <v>0</v>
      </c>
      <c r="CJ53" s="18">
        <v>1545833.33</v>
      </c>
      <c r="CK53" s="8">
        <f t="shared" si="616"/>
        <v>309166.66600000003</v>
      </c>
      <c r="CL53" s="12">
        <f t="shared" si="617"/>
        <v>1854999.996</v>
      </c>
      <c r="CM53" s="13">
        <f t="shared" si="618"/>
        <v>441.66666571428573</v>
      </c>
      <c r="CN53" s="13">
        <f t="shared" si="619"/>
        <v>529.99999885714283</v>
      </c>
      <c r="CO53" s="19"/>
      <c r="CP53" s="9">
        <f t="shared" si="620"/>
        <v>0</v>
      </c>
      <c r="CQ53" s="10">
        <f t="shared" si="621"/>
        <v>0</v>
      </c>
      <c r="CR53" s="11">
        <f t="shared" si="622"/>
        <v>0</v>
      </c>
      <c r="CS53" s="11">
        <f t="shared" si="623"/>
        <v>0</v>
      </c>
      <c r="CT53" s="19"/>
      <c r="CU53" s="9">
        <f t="shared" si="624"/>
        <v>0</v>
      </c>
      <c r="CV53" s="10">
        <f t="shared" si="625"/>
        <v>0</v>
      </c>
      <c r="CW53" s="11">
        <f t="shared" si="626"/>
        <v>0</v>
      </c>
      <c r="CX53" s="11">
        <f t="shared" si="627"/>
        <v>0</v>
      </c>
      <c r="CY53" s="19">
        <v>2625000</v>
      </c>
      <c r="CZ53" s="9">
        <f t="shared" si="628"/>
        <v>525000</v>
      </c>
      <c r="DA53" s="10">
        <f t="shared" si="629"/>
        <v>3150000</v>
      </c>
      <c r="DB53" s="11">
        <f t="shared" si="630"/>
        <v>750</v>
      </c>
      <c r="DC53" s="11">
        <f t="shared" si="631"/>
        <v>900</v>
      </c>
      <c r="DD53" s="19"/>
      <c r="DE53" s="9">
        <f t="shared" si="632"/>
        <v>0</v>
      </c>
      <c r="DF53" s="10">
        <f t="shared" si="633"/>
        <v>0</v>
      </c>
      <c r="DG53" s="11">
        <f t="shared" si="634"/>
        <v>0</v>
      </c>
      <c r="DH53" s="11">
        <f t="shared" si="635"/>
        <v>0</v>
      </c>
    </row>
    <row r="54" spans="1:112" s="16" customFormat="1" x14ac:dyDescent="0.25">
      <c r="A54" s="17">
        <v>41</v>
      </c>
      <c r="B54" s="17" t="s">
        <v>75</v>
      </c>
      <c r="C54" s="17" t="s">
        <v>76</v>
      </c>
      <c r="D54" s="17" t="s">
        <v>156</v>
      </c>
      <c r="E54" s="18">
        <v>4000</v>
      </c>
      <c r="F54" s="18">
        <v>1045</v>
      </c>
      <c r="G54" s="8">
        <f t="shared" si="551"/>
        <v>4180000</v>
      </c>
      <c r="H54" s="18">
        <v>3300000</v>
      </c>
      <c r="I54" s="8">
        <f t="shared" si="552"/>
        <v>660000</v>
      </c>
      <c r="J54" s="12">
        <f t="shared" si="553"/>
        <v>3960000</v>
      </c>
      <c r="K54" s="13">
        <f t="shared" si="554"/>
        <v>825</v>
      </c>
      <c r="L54" s="13">
        <f t="shared" si="555"/>
        <v>990</v>
      </c>
      <c r="M54" s="19"/>
      <c r="N54" s="9">
        <f t="shared" si="556"/>
        <v>0</v>
      </c>
      <c r="O54" s="10">
        <f t="shared" si="557"/>
        <v>0</v>
      </c>
      <c r="P54" s="11">
        <f t="shared" si="558"/>
        <v>0</v>
      </c>
      <c r="Q54" s="11">
        <f t="shared" si="559"/>
        <v>0</v>
      </c>
      <c r="R54" s="19"/>
      <c r="S54" s="9">
        <f t="shared" si="560"/>
        <v>0</v>
      </c>
      <c r="T54" s="10">
        <f t="shared" si="561"/>
        <v>0</v>
      </c>
      <c r="U54" s="11">
        <f t="shared" si="562"/>
        <v>0</v>
      </c>
      <c r="V54" s="11">
        <f t="shared" si="563"/>
        <v>0</v>
      </c>
      <c r="W54" s="19"/>
      <c r="X54" s="9">
        <f t="shared" si="564"/>
        <v>0</v>
      </c>
      <c r="Y54" s="10">
        <f t="shared" si="565"/>
        <v>0</v>
      </c>
      <c r="Z54" s="11">
        <f t="shared" si="566"/>
        <v>0</v>
      </c>
      <c r="AA54" s="11">
        <f t="shared" si="567"/>
        <v>0</v>
      </c>
      <c r="AB54" s="9">
        <v>100000000</v>
      </c>
      <c r="AC54" s="9">
        <f t="shared" si="568"/>
        <v>20000000</v>
      </c>
      <c r="AD54" s="10">
        <f t="shared" si="569"/>
        <v>120000000</v>
      </c>
      <c r="AE54" s="11">
        <f t="shared" si="570"/>
        <v>25000</v>
      </c>
      <c r="AF54" s="11">
        <f t="shared" si="571"/>
        <v>30000</v>
      </c>
      <c r="AG54" s="19">
        <v>5000000</v>
      </c>
      <c r="AH54" s="9">
        <f t="shared" si="572"/>
        <v>1000000</v>
      </c>
      <c r="AI54" s="10">
        <f t="shared" si="573"/>
        <v>6000000</v>
      </c>
      <c r="AJ54" s="11">
        <f t="shared" si="574"/>
        <v>1250</v>
      </c>
      <c r="AK54" s="11">
        <f t="shared" si="575"/>
        <v>1500</v>
      </c>
      <c r="AL54" s="19"/>
      <c r="AM54" s="9">
        <f t="shared" si="576"/>
        <v>0</v>
      </c>
      <c r="AN54" s="10">
        <f t="shared" si="577"/>
        <v>0</v>
      </c>
      <c r="AO54" s="11">
        <f t="shared" si="578"/>
        <v>0</v>
      </c>
      <c r="AP54" s="11">
        <f t="shared" si="579"/>
        <v>0</v>
      </c>
      <c r="AQ54" s="19"/>
      <c r="AR54" s="9">
        <f t="shared" si="580"/>
        <v>0</v>
      </c>
      <c r="AS54" s="10">
        <f t="shared" si="581"/>
        <v>0</v>
      </c>
      <c r="AT54" s="11">
        <f t="shared" si="582"/>
        <v>0</v>
      </c>
      <c r="AU54" s="11">
        <f t="shared" si="583"/>
        <v>0</v>
      </c>
      <c r="AV54" s="19"/>
      <c r="AW54" s="9">
        <f t="shared" si="584"/>
        <v>0</v>
      </c>
      <c r="AX54" s="10">
        <f t="shared" si="585"/>
        <v>0</v>
      </c>
      <c r="AY54" s="11">
        <f t="shared" si="586"/>
        <v>0</v>
      </c>
      <c r="AZ54" s="11">
        <f t="shared" si="587"/>
        <v>0</v>
      </c>
      <c r="BA54" s="19">
        <v>3666666.67</v>
      </c>
      <c r="BB54" s="9">
        <f t="shared" si="588"/>
        <v>733333.33400000003</v>
      </c>
      <c r="BC54" s="10">
        <f t="shared" si="589"/>
        <v>4400000.0039999997</v>
      </c>
      <c r="BD54" s="11">
        <f t="shared" si="590"/>
        <v>916.66666750000002</v>
      </c>
      <c r="BE54" s="11">
        <f t="shared" si="591"/>
        <v>1100.0000009999999</v>
      </c>
      <c r="BF54" s="19">
        <v>4333333.33</v>
      </c>
      <c r="BG54" s="9">
        <f t="shared" si="592"/>
        <v>866666.66600000008</v>
      </c>
      <c r="BH54" s="10">
        <f t="shared" si="593"/>
        <v>5199999.9960000003</v>
      </c>
      <c r="BI54" s="11">
        <f t="shared" si="594"/>
        <v>1083.3333325000001</v>
      </c>
      <c r="BJ54" s="11">
        <f t="shared" si="595"/>
        <v>1299.9999990000001</v>
      </c>
      <c r="BK54" s="19"/>
      <c r="BL54" s="9">
        <f t="shared" si="596"/>
        <v>0</v>
      </c>
      <c r="BM54" s="10">
        <f t="shared" si="597"/>
        <v>0</v>
      </c>
      <c r="BN54" s="11">
        <f t="shared" si="598"/>
        <v>0</v>
      </c>
      <c r="BO54" s="11">
        <f t="shared" si="599"/>
        <v>0</v>
      </c>
      <c r="BP54" s="19"/>
      <c r="BQ54" s="9">
        <f t="shared" si="600"/>
        <v>0</v>
      </c>
      <c r="BR54" s="10">
        <f t="shared" si="601"/>
        <v>0</v>
      </c>
      <c r="BS54" s="11">
        <f t="shared" si="602"/>
        <v>0</v>
      </c>
      <c r="BT54" s="11">
        <f t="shared" si="603"/>
        <v>0</v>
      </c>
      <c r="BU54" s="19"/>
      <c r="BV54" s="9">
        <f t="shared" si="604"/>
        <v>0</v>
      </c>
      <c r="BW54" s="10">
        <f t="shared" si="605"/>
        <v>0</v>
      </c>
      <c r="BX54" s="11">
        <f t="shared" si="606"/>
        <v>0</v>
      </c>
      <c r="BY54" s="11">
        <f t="shared" si="607"/>
        <v>0</v>
      </c>
      <c r="BZ54" s="19"/>
      <c r="CA54" s="9">
        <f t="shared" si="608"/>
        <v>0</v>
      </c>
      <c r="CB54" s="10">
        <f t="shared" si="609"/>
        <v>0</v>
      </c>
      <c r="CC54" s="11">
        <f t="shared" si="610"/>
        <v>0</v>
      </c>
      <c r="CD54" s="11">
        <f t="shared" si="611"/>
        <v>0</v>
      </c>
      <c r="CE54" s="19"/>
      <c r="CF54" s="9">
        <f t="shared" si="612"/>
        <v>0</v>
      </c>
      <c r="CG54" s="10">
        <f t="shared" si="613"/>
        <v>0</v>
      </c>
      <c r="CH54" s="11">
        <f t="shared" si="614"/>
        <v>0</v>
      </c>
      <c r="CI54" s="11">
        <f t="shared" si="615"/>
        <v>0</v>
      </c>
      <c r="CJ54" s="19">
        <v>3750000</v>
      </c>
      <c r="CK54" s="9">
        <f t="shared" si="616"/>
        <v>750000</v>
      </c>
      <c r="CL54" s="10">
        <f t="shared" si="617"/>
        <v>4500000</v>
      </c>
      <c r="CM54" s="11">
        <f t="shared" si="618"/>
        <v>937.5</v>
      </c>
      <c r="CN54" s="11">
        <f t="shared" si="619"/>
        <v>1125</v>
      </c>
      <c r="CO54" s="19"/>
      <c r="CP54" s="9">
        <f t="shared" si="620"/>
        <v>0</v>
      </c>
      <c r="CQ54" s="10">
        <f t="shared" si="621"/>
        <v>0</v>
      </c>
      <c r="CR54" s="11">
        <f t="shared" si="622"/>
        <v>0</v>
      </c>
      <c r="CS54" s="11">
        <f t="shared" si="623"/>
        <v>0</v>
      </c>
      <c r="CT54" s="19"/>
      <c r="CU54" s="9">
        <f t="shared" si="624"/>
        <v>0</v>
      </c>
      <c r="CV54" s="10">
        <f t="shared" si="625"/>
        <v>0</v>
      </c>
      <c r="CW54" s="11">
        <f t="shared" si="626"/>
        <v>0</v>
      </c>
      <c r="CX54" s="11">
        <f t="shared" si="627"/>
        <v>0</v>
      </c>
      <c r="CY54" s="19">
        <v>5000000</v>
      </c>
      <c r="CZ54" s="9">
        <f t="shared" si="628"/>
        <v>1000000</v>
      </c>
      <c r="DA54" s="10">
        <f t="shared" si="629"/>
        <v>6000000</v>
      </c>
      <c r="DB54" s="11">
        <f t="shared" si="630"/>
        <v>1250</v>
      </c>
      <c r="DC54" s="11">
        <f t="shared" si="631"/>
        <v>1500</v>
      </c>
      <c r="DD54" s="19"/>
      <c r="DE54" s="9">
        <f t="shared" si="632"/>
        <v>0</v>
      </c>
      <c r="DF54" s="10">
        <f t="shared" si="633"/>
        <v>0</v>
      </c>
      <c r="DG54" s="11">
        <f t="shared" si="634"/>
        <v>0</v>
      </c>
      <c r="DH54" s="11">
        <f t="shared" si="635"/>
        <v>0</v>
      </c>
    </row>
    <row r="55" spans="1:112" s="16" customFormat="1" x14ac:dyDescent="0.25">
      <c r="A55" s="3"/>
      <c r="B55" s="4"/>
      <c r="C55" s="20" t="s">
        <v>77</v>
      </c>
      <c r="D55" s="4"/>
      <c r="E55" s="21"/>
      <c r="F55" s="21"/>
      <c r="G55" s="21"/>
      <c r="H55" s="22"/>
      <c r="I55" s="21"/>
      <c r="J55" s="23"/>
      <c r="K55" s="22"/>
      <c r="L55" s="23"/>
      <c r="M55" s="22"/>
      <c r="N55" s="21"/>
      <c r="O55" s="23"/>
      <c r="P55" s="22"/>
      <c r="Q55" s="23"/>
      <c r="R55" s="22"/>
      <c r="S55" s="21"/>
      <c r="T55" s="23"/>
      <c r="U55" s="22"/>
      <c r="V55" s="23"/>
      <c r="W55" s="22"/>
      <c r="X55" s="21"/>
      <c r="Y55" s="23"/>
      <c r="Z55" s="22"/>
      <c r="AA55" s="23"/>
      <c r="AB55" s="22"/>
      <c r="AC55" s="21"/>
      <c r="AD55" s="23"/>
      <c r="AE55" s="22"/>
      <c r="AF55" s="23"/>
      <c r="AG55" s="22"/>
      <c r="AH55" s="21"/>
      <c r="AI55" s="23"/>
      <c r="AJ55" s="22"/>
      <c r="AK55" s="23"/>
      <c r="AL55" s="22"/>
      <c r="AM55" s="21"/>
      <c r="AN55" s="23"/>
      <c r="AO55" s="22"/>
      <c r="AP55" s="23"/>
      <c r="AQ55" s="22"/>
      <c r="AR55" s="21"/>
      <c r="AS55" s="23"/>
      <c r="AT55" s="22"/>
      <c r="AU55" s="23"/>
      <c r="AV55" s="22"/>
      <c r="AW55" s="21"/>
      <c r="AX55" s="23"/>
      <c r="AY55" s="22"/>
      <c r="AZ55" s="23"/>
      <c r="BA55" s="22"/>
      <c r="BB55" s="21"/>
      <c r="BC55" s="23"/>
      <c r="BD55" s="22"/>
      <c r="BE55" s="23"/>
      <c r="BF55" s="22"/>
      <c r="BG55" s="21"/>
      <c r="BH55" s="23"/>
      <c r="BI55" s="22"/>
      <c r="BJ55" s="23"/>
      <c r="BK55" s="22"/>
      <c r="BL55" s="21"/>
      <c r="BM55" s="23"/>
      <c r="BN55" s="22"/>
      <c r="BO55" s="23"/>
      <c r="BP55" s="22"/>
      <c r="BQ55" s="21"/>
      <c r="BR55" s="23"/>
      <c r="BS55" s="22"/>
      <c r="BT55" s="23"/>
      <c r="BU55" s="22"/>
      <c r="BV55" s="21"/>
      <c r="BW55" s="23"/>
      <c r="BX55" s="22"/>
      <c r="BY55" s="23"/>
      <c r="BZ55" s="22"/>
      <c r="CA55" s="21"/>
      <c r="CB55" s="23"/>
      <c r="CC55" s="22"/>
      <c r="CD55" s="23"/>
      <c r="CE55" s="22"/>
      <c r="CF55" s="21"/>
      <c r="CG55" s="23"/>
      <c r="CH55" s="22"/>
      <c r="CI55" s="23"/>
      <c r="CJ55" s="22"/>
      <c r="CK55" s="21"/>
      <c r="CL55" s="23"/>
      <c r="CM55" s="22"/>
      <c r="CN55" s="23"/>
      <c r="CO55" s="22"/>
      <c r="CP55" s="21"/>
      <c r="CQ55" s="23"/>
      <c r="CR55" s="22"/>
      <c r="CS55" s="23"/>
      <c r="CT55" s="22"/>
      <c r="CU55" s="21"/>
      <c r="CV55" s="23"/>
      <c r="CW55" s="22"/>
      <c r="CX55" s="23"/>
      <c r="CY55" s="22"/>
      <c r="CZ55" s="21"/>
      <c r="DA55" s="23"/>
      <c r="DB55" s="22"/>
      <c r="DC55" s="23"/>
      <c r="DD55" s="22"/>
      <c r="DE55" s="21"/>
      <c r="DF55" s="23"/>
      <c r="DG55" s="22"/>
      <c r="DH55" s="23"/>
    </row>
    <row r="56" spans="1:112" s="16" customFormat="1" x14ac:dyDescent="0.25">
      <c r="A56" s="17">
        <v>42</v>
      </c>
      <c r="B56" s="17" t="s">
        <v>78</v>
      </c>
      <c r="C56" s="17" t="s">
        <v>79</v>
      </c>
      <c r="D56" s="17" t="s">
        <v>156</v>
      </c>
      <c r="E56" s="18">
        <v>5000</v>
      </c>
      <c r="F56" s="18">
        <v>2650</v>
      </c>
      <c r="G56" s="8">
        <f t="shared" ref="G56:G57" si="636">+F56*E56</f>
        <v>13250000</v>
      </c>
      <c r="H56" s="19">
        <v>10833333.33</v>
      </c>
      <c r="I56" s="9">
        <f t="shared" ref="I56:I57" si="637">+H56*0.2</f>
        <v>2166666.6660000002</v>
      </c>
      <c r="J56" s="10">
        <f t="shared" ref="J56:J57" si="638">+I56+H56</f>
        <v>12999999.995999999</v>
      </c>
      <c r="K56" s="11">
        <f t="shared" ref="K56:K57" si="639">+H56/$E56</f>
        <v>2166.6666660000001</v>
      </c>
      <c r="L56" s="11">
        <f t="shared" ref="L56:L57" si="640">+J56/$E56</f>
        <v>2599.9999991999998</v>
      </c>
      <c r="M56" s="19"/>
      <c r="N56" s="9">
        <f t="shared" ref="N56:N57" si="641">+M56*0.2</f>
        <v>0</v>
      </c>
      <c r="O56" s="10">
        <f t="shared" ref="O56:O57" si="642">+N56+M56</f>
        <v>0</v>
      </c>
      <c r="P56" s="11">
        <f t="shared" ref="P56:P57" si="643">+M56/$E56</f>
        <v>0</v>
      </c>
      <c r="Q56" s="11">
        <f t="shared" ref="Q56:Q57" si="644">+O56/$E56</f>
        <v>0</v>
      </c>
      <c r="R56" s="19"/>
      <c r="S56" s="9">
        <f t="shared" ref="S56:S57" si="645">+R56*0.2</f>
        <v>0</v>
      </c>
      <c r="T56" s="10">
        <f t="shared" ref="T56:T57" si="646">+S56+R56</f>
        <v>0</v>
      </c>
      <c r="U56" s="11">
        <f t="shared" ref="U56:U57" si="647">+R56/$E56</f>
        <v>0</v>
      </c>
      <c r="V56" s="11">
        <f t="shared" ref="V56:V57" si="648">+T56/$E56</f>
        <v>0</v>
      </c>
      <c r="W56" s="19"/>
      <c r="X56" s="9">
        <f t="shared" ref="X56:X57" si="649">+W56*0.2</f>
        <v>0</v>
      </c>
      <c r="Y56" s="10">
        <f t="shared" ref="Y56:Y57" si="650">+X56+W56</f>
        <v>0</v>
      </c>
      <c r="Z56" s="11">
        <f t="shared" ref="Z56:Z57" si="651">+W56/$E56</f>
        <v>0</v>
      </c>
      <c r="AA56" s="11">
        <f t="shared" ref="AA56:AA57" si="652">+Y56/$E56</f>
        <v>0</v>
      </c>
      <c r="AB56" s="9">
        <v>100000000</v>
      </c>
      <c r="AC56" s="9">
        <f t="shared" ref="AC56:AC57" si="653">+AB56*0.2</f>
        <v>20000000</v>
      </c>
      <c r="AD56" s="10">
        <f t="shared" ref="AD56:AD57" si="654">+AC56+AB56</f>
        <v>120000000</v>
      </c>
      <c r="AE56" s="11">
        <f t="shared" ref="AE56:AE57" si="655">+AB56/$E56</f>
        <v>20000</v>
      </c>
      <c r="AF56" s="11">
        <f t="shared" ref="AF56:AF57" si="656">+AD56/$E56</f>
        <v>24000</v>
      </c>
      <c r="AG56" s="19"/>
      <c r="AH56" s="9">
        <f t="shared" ref="AH56:AH57" si="657">+AG56*0.2</f>
        <v>0</v>
      </c>
      <c r="AI56" s="10">
        <f t="shared" ref="AI56:AI57" si="658">+AH56+AG56</f>
        <v>0</v>
      </c>
      <c r="AJ56" s="11">
        <f t="shared" ref="AJ56:AJ57" si="659">+AG56/$E56</f>
        <v>0</v>
      </c>
      <c r="AK56" s="11">
        <f t="shared" ref="AK56:AK57" si="660">+AI56/$E56</f>
        <v>0</v>
      </c>
      <c r="AL56" s="19">
        <v>14583250</v>
      </c>
      <c r="AM56" s="9">
        <f t="shared" ref="AM56:AM57" si="661">+AL56*0.2</f>
        <v>2916650</v>
      </c>
      <c r="AN56" s="10">
        <f t="shared" ref="AN56:AN57" si="662">+AM56+AL56</f>
        <v>17499900</v>
      </c>
      <c r="AO56" s="11">
        <f t="shared" ref="AO56:AO57" si="663">+AL56/$E56</f>
        <v>2916.65</v>
      </c>
      <c r="AP56" s="11">
        <f t="shared" ref="AP56:AP57" si="664">+AN56/$E56</f>
        <v>3499.98</v>
      </c>
      <c r="AQ56" s="19"/>
      <c r="AR56" s="9">
        <f t="shared" ref="AR56:AR57" si="665">+AQ56*0.2</f>
        <v>0</v>
      </c>
      <c r="AS56" s="10">
        <f t="shared" ref="AS56:AS57" si="666">+AR56+AQ56</f>
        <v>0</v>
      </c>
      <c r="AT56" s="11">
        <f t="shared" ref="AT56:AT57" si="667">+AQ56/$E56</f>
        <v>0</v>
      </c>
      <c r="AU56" s="11">
        <f t="shared" ref="AU56:AU57" si="668">+AS56/$E56</f>
        <v>0</v>
      </c>
      <c r="AV56" s="19"/>
      <c r="AW56" s="9">
        <f t="shared" ref="AW56:AW57" si="669">+AV56*0.2</f>
        <v>0</v>
      </c>
      <c r="AX56" s="10">
        <f t="shared" ref="AX56:AX57" si="670">+AW56+AV56</f>
        <v>0</v>
      </c>
      <c r="AY56" s="11">
        <f t="shared" ref="AY56:AY57" si="671">+AV56/$E56</f>
        <v>0</v>
      </c>
      <c r="AZ56" s="11">
        <f t="shared" ref="AZ56:AZ57" si="672">+AX56/$E56</f>
        <v>0</v>
      </c>
      <c r="BA56" s="19">
        <v>12500000</v>
      </c>
      <c r="BB56" s="9">
        <f t="shared" ref="BB56:BB57" si="673">+BA56*0.2</f>
        <v>2500000</v>
      </c>
      <c r="BC56" s="10">
        <f t="shared" ref="BC56:BC57" si="674">+BB56+BA56</f>
        <v>15000000</v>
      </c>
      <c r="BD56" s="11">
        <f t="shared" ref="BD56:BD57" si="675">+BA56/$E56</f>
        <v>2500</v>
      </c>
      <c r="BE56" s="11">
        <f t="shared" ref="BE56:BE57" si="676">+BC56/$E56</f>
        <v>3000</v>
      </c>
      <c r="BF56" s="18">
        <v>1458333.33</v>
      </c>
      <c r="BG56" s="8">
        <f t="shared" ref="BG56:BG57" si="677">+BF56*0.2</f>
        <v>291666.66600000003</v>
      </c>
      <c r="BH56" s="12">
        <f t="shared" ref="BH56:BH57" si="678">+BG56+BF56</f>
        <v>1749999.996</v>
      </c>
      <c r="BI56" s="13">
        <f t="shared" ref="BI56:BI57" si="679">+BF56/$E56</f>
        <v>291.66666600000002</v>
      </c>
      <c r="BJ56" s="13">
        <f t="shared" ref="BJ56:BJ57" si="680">+BH56/$E56</f>
        <v>349.99999919999999</v>
      </c>
      <c r="BK56" s="19"/>
      <c r="BL56" s="9">
        <f t="shared" ref="BL56:BL57" si="681">+BK56*0.2</f>
        <v>0</v>
      </c>
      <c r="BM56" s="10">
        <f t="shared" ref="BM56:BM57" si="682">+BL56+BK56</f>
        <v>0</v>
      </c>
      <c r="BN56" s="11">
        <f t="shared" ref="BN56:BN57" si="683">+BK56/$E56</f>
        <v>0</v>
      </c>
      <c r="BO56" s="11">
        <f t="shared" ref="BO56:BO57" si="684">+BM56/$E56</f>
        <v>0</v>
      </c>
      <c r="BP56" s="19"/>
      <c r="BQ56" s="9">
        <f t="shared" ref="BQ56:BQ57" si="685">+BP56*0.2</f>
        <v>0</v>
      </c>
      <c r="BR56" s="10">
        <f t="shared" ref="BR56:BR57" si="686">+BQ56+BP56</f>
        <v>0</v>
      </c>
      <c r="BS56" s="11">
        <f t="shared" ref="BS56:BS57" si="687">+BP56/$E56</f>
        <v>0</v>
      </c>
      <c r="BT56" s="11">
        <f t="shared" ref="BT56:BT57" si="688">+BR56/$E56</f>
        <v>0</v>
      </c>
      <c r="BU56" s="19"/>
      <c r="BV56" s="9">
        <f t="shared" ref="BV56:BV57" si="689">+BU56*0.2</f>
        <v>0</v>
      </c>
      <c r="BW56" s="10">
        <f t="shared" ref="BW56:BW57" si="690">+BV56+BU56</f>
        <v>0</v>
      </c>
      <c r="BX56" s="11">
        <f t="shared" ref="BX56:BX57" si="691">+BU56/$E56</f>
        <v>0</v>
      </c>
      <c r="BY56" s="11">
        <f t="shared" ref="BY56:BY57" si="692">+BW56/$E56</f>
        <v>0</v>
      </c>
      <c r="BZ56" s="19"/>
      <c r="CA56" s="9">
        <f t="shared" ref="CA56:CA57" si="693">+BZ56*0.2</f>
        <v>0</v>
      </c>
      <c r="CB56" s="10">
        <f t="shared" ref="CB56:CB57" si="694">+CA56+BZ56</f>
        <v>0</v>
      </c>
      <c r="CC56" s="11">
        <f t="shared" ref="CC56:CC57" si="695">+BZ56/$E56</f>
        <v>0</v>
      </c>
      <c r="CD56" s="11">
        <f t="shared" ref="CD56:CD57" si="696">+CB56/$E56</f>
        <v>0</v>
      </c>
      <c r="CE56" s="19">
        <v>8329167</v>
      </c>
      <c r="CF56" s="9">
        <f t="shared" ref="CF56:CF57" si="697">+CE56*0.2</f>
        <v>1665833.4000000001</v>
      </c>
      <c r="CG56" s="10">
        <v>9995000</v>
      </c>
      <c r="CH56" s="11">
        <f t="shared" ref="CH56:CH57" si="698">+CE56/$E56</f>
        <v>1665.8334</v>
      </c>
      <c r="CI56" s="11">
        <f t="shared" ref="CI56:CI57" si="699">+CG56/$E56</f>
        <v>1999</v>
      </c>
      <c r="CJ56" s="19"/>
      <c r="CK56" s="9">
        <f t="shared" ref="CK56:CK57" si="700">+CJ56*0.2</f>
        <v>0</v>
      </c>
      <c r="CL56" s="10">
        <f t="shared" ref="CL56:CL57" si="701">+CK56+CJ56</f>
        <v>0</v>
      </c>
      <c r="CM56" s="11">
        <f t="shared" ref="CM56:CM57" si="702">+CJ56/$E56</f>
        <v>0</v>
      </c>
      <c r="CN56" s="11">
        <f t="shared" ref="CN56:CN57" si="703">+CL56/$E56</f>
        <v>0</v>
      </c>
      <c r="CO56" s="19"/>
      <c r="CP56" s="9">
        <f t="shared" ref="CP56:CP57" si="704">+CO56*0.2</f>
        <v>0</v>
      </c>
      <c r="CQ56" s="10">
        <f t="shared" ref="CQ56:CQ57" si="705">+CP56+CO56</f>
        <v>0</v>
      </c>
      <c r="CR56" s="11">
        <f t="shared" ref="CR56:CR57" si="706">+CO56/$E56</f>
        <v>0</v>
      </c>
      <c r="CS56" s="11">
        <f t="shared" ref="CS56:CS57" si="707">+CQ56/$E56</f>
        <v>0</v>
      </c>
      <c r="CT56" s="19"/>
      <c r="CU56" s="9">
        <f t="shared" ref="CU56:CU57" si="708">+CT56*0.2</f>
        <v>0</v>
      </c>
      <c r="CV56" s="10">
        <f t="shared" ref="CV56:CV57" si="709">+CU56+CT56</f>
        <v>0</v>
      </c>
      <c r="CW56" s="11">
        <f t="shared" ref="CW56:CW57" si="710">+CT56/$E56</f>
        <v>0</v>
      </c>
      <c r="CX56" s="11">
        <f t="shared" ref="CX56:CX57" si="711">+CV56/$E56</f>
        <v>0</v>
      </c>
      <c r="CY56" s="19">
        <v>16250000</v>
      </c>
      <c r="CZ56" s="9">
        <f t="shared" ref="CZ56:CZ57" si="712">+CY56*0.2</f>
        <v>3250000</v>
      </c>
      <c r="DA56" s="10">
        <f t="shared" ref="DA56:DA57" si="713">+CZ56+CY56</f>
        <v>19500000</v>
      </c>
      <c r="DB56" s="11">
        <f t="shared" ref="DB56:DB57" si="714">+CY56/$E56</f>
        <v>3250</v>
      </c>
      <c r="DC56" s="11">
        <f t="shared" ref="DC56:DC57" si="715">+DA56/$E56</f>
        <v>3900</v>
      </c>
      <c r="DD56" s="19"/>
      <c r="DE56" s="9">
        <f t="shared" ref="DE56:DE57" si="716">+DD56*0.2</f>
        <v>0</v>
      </c>
      <c r="DF56" s="10">
        <f t="shared" ref="DF56:DF57" si="717">+DE56+DD56</f>
        <v>0</v>
      </c>
      <c r="DG56" s="11">
        <f t="shared" ref="DG56:DG57" si="718">+DD56/$E56</f>
        <v>0</v>
      </c>
      <c r="DH56" s="11">
        <f t="shared" ref="DH56:DH57" si="719">+DF56/$E56</f>
        <v>0</v>
      </c>
    </row>
    <row r="57" spans="1:112" s="16" customFormat="1" x14ac:dyDescent="0.25">
      <c r="A57" s="26">
        <v>43</v>
      </c>
      <c r="B57" s="26" t="s">
        <v>80</v>
      </c>
      <c r="C57" s="26" t="s">
        <v>81</v>
      </c>
      <c r="D57" s="26" t="s">
        <v>157</v>
      </c>
      <c r="E57" s="27">
        <v>5000</v>
      </c>
      <c r="F57" s="27">
        <v>765</v>
      </c>
      <c r="G57" s="28">
        <f t="shared" si="636"/>
        <v>3825000</v>
      </c>
      <c r="H57" s="19">
        <v>3500000</v>
      </c>
      <c r="I57" s="9">
        <f t="shared" si="637"/>
        <v>700000</v>
      </c>
      <c r="J57" s="10">
        <f t="shared" si="638"/>
        <v>4200000</v>
      </c>
      <c r="K57" s="11">
        <f t="shared" si="639"/>
        <v>700</v>
      </c>
      <c r="L57" s="11">
        <f t="shared" si="640"/>
        <v>840</v>
      </c>
      <c r="M57" s="19"/>
      <c r="N57" s="9">
        <f t="shared" si="641"/>
        <v>0</v>
      </c>
      <c r="O57" s="10">
        <f t="shared" si="642"/>
        <v>0</v>
      </c>
      <c r="P57" s="11">
        <f t="shared" si="643"/>
        <v>0</v>
      </c>
      <c r="Q57" s="11">
        <f t="shared" si="644"/>
        <v>0</v>
      </c>
      <c r="R57" s="19"/>
      <c r="S57" s="9">
        <f t="shared" si="645"/>
        <v>0</v>
      </c>
      <c r="T57" s="10">
        <f t="shared" si="646"/>
        <v>0</v>
      </c>
      <c r="U57" s="11">
        <f t="shared" si="647"/>
        <v>0</v>
      </c>
      <c r="V57" s="11">
        <f t="shared" si="648"/>
        <v>0</v>
      </c>
      <c r="W57" s="19"/>
      <c r="X57" s="9">
        <f t="shared" si="649"/>
        <v>0</v>
      </c>
      <c r="Y57" s="10">
        <f t="shared" si="650"/>
        <v>0</v>
      </c>
      <c r="Z57" s="11">
        <f t="shared" si="651"/>
        <v>0</v>
      </c>
      <c r="AA57" s="11">
        <f t="shared" si="652"/>
        <v>0</v>
      </c>
      <c r="AB57" s="9">
        <v>100000000</v>
      </c>
      <c r="AC57" s="9">
        <f t="shared" si="653"/>
        <v>20000000</v>
      </c>
      <c r="AD57" s="10">
        <f t="shared" si="654"/>
        <v>120000000</v>
      </c>
      <c r="AE57" s="11">
        <f t="shared" si="655"/>
        <v>20000</v>
      </c>
      <c r="AF57" s="11">
        <f t="shared" si="656"/>
        <v>24000</v>
      </c>
      <c r="AG57" s="19">
        <v>3350000</v>
      </c>
      <c r="AH57" s="9">
        <f t="shared" si="657"/>
        <v>670000</v>
      </c>
      <c r="AI57" s="10">
        <f t="shared" si="658"/>
        <v>4020000</v>
      </c>
      <c r="AJ57" s="11">
        <f t="shared" si="659"/>
        <v>670</v>
      </c>
      <c r="AK57" s="11">
        <f t="shared" si="660"/>
        <v>804</v>
      </c>
      <c r="AL57" s="19">
        <v>3333250</v>
      </c>
      <c r="AM57" s="9">
        <f t="shared" si="661"/>
        <v>666650</v>
      </c>
      <c r="AN57" s="10">
        <f t="shared" si="662"/>
        <v>3999900</v>
      </c>
      <c r="AO57" s="11">
        <f t="shared" si="663"/>
        <v>666.65</v>
      </c>
      <c r="AP57" s="11">
        <f t="shared" si="664"/>
        <v>799.98</v>
      </c>
      <c r="AQ57" s="19"/>
      <c r="AR57" s="9">
        <f t="shared" si="665"/>
        <v>0</v>
      </c>
      <c r="AS57" s="10">
        <f t="shared" si="666"/>
        <v>0</v>
      </c>
      <c r="AT57" s="11">
        <f t="shared" si="667"/>
        <v>0</v>
      </c>
      <c r="AU57" s="11">
        <f t="shared" si="668"/>
        <v>0</v>
      </c>
      <c r="AV57" s="19"/>
      <c r="AW57" s="9">
        <f t="shared" si="669"/>
        <v>0</v>
      </c>
      <c r="AX57" s="10">
        <f t="shared" si="670"/>
        <v>0</v>
      </c>
      <c r="AY57" s="11">
        <f t="shared" si="671"/>
        <v>0</v>
      </c>
      <c r="AZ57" s="11">
        <f t="shared" si="672"/>
        <v>0</v>
      </c>
      <c r="BA57" s="19">
        <v>3541666.67</v>
      </c>
      <c r="BB57" s="9">
        <f t="shared" si="673"/>
        <v>708333.33400000003</v>
      </c>
      <c r="BC57" s="10">
        <f t="shared" si="674"/>
        <v>4250000.0039999997</v>
      </c>
      <c r="BD57" s="11">
        <f t="shared" si="675"/>
        <v>708.33333400000004</v>
      </c>
      <c r="BE57" s="11">
        <f t="shared" si="676"/>
        <v>850.00000079999995</v>
      </c>
      <c r="BF57" s="19">
        <v>4166666.67</v>
      </c>
      <c r="BG57" s="9">
        <f t="shared" si="677"/>
        <v>833333.33400000003</v>
      </c>
      <c r="BH57" s="10">
        <f t="shared" si="678"/>
        <v>5000000.0039999997</v>
      </c>
      <c r="BI57" s="11">
        <f t="shared" si="679"/>
        <v>833.33333400000004</v>
      </c>
      <c r="BJ57" s="11">
        <f t="shared" si="680"/>
        <v>1000.0000008</v>
      </c>
      <c r="BK57" s="19"/>
      <c r="BL57" s="9">
        <f t="shared" si="681"/>
        <v>0</v>
      </c>
      <c r="BM57" s="10">
        <f t="shared" si="682"/>
        <v>0</v>
      </c>
      <c r="BN57" s="11">
        <f t="shared" si="683"/>
        <v>0</v>
      </c>
      <c r="BO57" s="11">
        <f t="shared" si="684"/>
        <v>0</v>
      </c>
      <c r="BP57" s="19"/>
      <c r="BQ57" s="9">
        <f t="shared" si="685"/>
        <v>0</v>
      </c>
      <c r="BR57" s="10">
        <f t="shared" si="686"/>
        <v>0</v>
      </c>
      <c r="BS57" s="11">
        <f t="shared" si="687"/>
        <v>0</v>
      </c>
      <c r="BT57" s="11">
        <f t="shared" si="688"/>
        <v>0</v>
      </c>
      <c r="BU57" s="19"/>
      <c r="BV57" s="9">
        <f t="shared" si="689"/>
        <v>0</v>
      </c>
      <c r="BW57" s="10">
        <f t="shared" si="690"/>
        <v>0</v>
      </c>
      <c r="BX57" s="11">
        <f t="shared" si="691"/>
        <v>0</v>
      </c>
      <c r="BY57" s="11">
        <f t="shared" si="692"/>
        <v>0</v>
      </c>
      <c r="BZ57" s="19"/>
      <c r="CA57" s="9">
        <f t="shared" si="693"/>
        <v>0</v>
      </c>
      <c r="CB57" s="10">
        <f t="shared" si="694"/>
        <v>0</v>
      </c>
      <c r="CC57" s="11">
        <f t="shared" si="695"/>
        <v>0</v>
      </c>
      <c r="CD57" s="11">
        <f t="shared" si="696"/>
        <v>0</v>
      </c>
      <c r="CE57" s="19"/>
      <c r="CF57" s="9">
        <f t="shared" si="697"/>
        <v>0</v>
      </c>
      <c r="CG57" s="10">
        <f t="shared" ref="CG57" si="720">+CF57+CE57</f>
        <v>0</v>
      </c>
      <c r="CH57" s="11">
        <f t="shared" si="698"/>
        <v>0</v>
      </c>
      <c r="CI57" s="11">
        <f t="shared" si="699"/>
        <v>0</v>
      </c>
      <c r="CJ57" s="19"/>
      <c r="CK57" s="9">
        <f t="shared" si="700"/>
        <v>0</v>
      </c>
      <c r="CL57" s="10">
        <f t="shared" si="701"/>
        <v>0</v>
      </c>
      <c r="CM57" s="11">
        <f t="shared" si="702"/>
        <v>0</v>
      </c>
      <c r="CN57" s="11">
        <f t="shared" si="703"/>
        <v>0</v>
      </c>
      <c r="CO57" s="19"/>
      <c r="CP57" s="9">
        <f t="shared" si="704"/>
        <v>0</v>
      </c>
      <c r="CQ57" s="10">
        <f t="shared" si="705"/>
        <v>0</v>
      </c>
      <c r="CR57" s="11">
        <f t="shared" si="706"/>
        <v>0</v>
      </c>
      <c r="CS57" s="11">
        <f t="shared" si="707"/>
        <v>0</v>
      </c>
      <c r="CT57" s="19"/>
      <c r="CU57" s="9">
        <f t="shared" si="708"/>
        <v>0</v>
      </c>
      <c r="CV57" s="10">
        <f t="shared" si="709"/>
        <v>0</v>
      </c>
      <c r="CW57" s="11">
        <f t="shared" si="710"/>
        <v>0</v>
      </c>
      <c r="CX57" s="11">
        <f t="shared" si="711"/>
        <v>0</v>
      </c>
      <c r="CY57" s="19">
        <v>4000000</v>
      </c>
      <c r="CZ57" s="9">
        <f t="shared" si="712"/>
        <v>800000</v>
      </c>
      <c r="DA57" s="10">
        <f t="shared" si="713"/>
        <v>4800000</v>
      </c>
      <c r="DB57" s="11">
        <f t="shared" si="714"/>
        <v>800</v>
      </c>
      <c r="DC57" s="11">
        <f t="shared" si="715"/>
        <v>960</v>
      </c>
      <c r="DD57" s="19"/>
      <c r="DE57" s="9">
        <f t="shared" si="716"/>
        <v>0</v>
      </c>
      <c r="DF57" s="10">
        <f t="shared" si="717"/>
        <v>0</v>
      </c>
      <c r="DG57" s="11">
        <f t="shared" si="718"/>
        <v>0</v>
      </c>
      <c r="DH57" s="11">
        <f t="shared" si="719"/>
        <v>0</v>
      </c>
    </row>
    <row r="58" spans="1:112" s="16" customFormat="1" x14ac:dyDescent="0.25">
      <c r="A58" s="3"/>
      <c r="B58" s="4"/>
      <c r="C58" s="20" t="s">
        <v>82</v>
      </c>
      <c r="D58" s="4"/>
      <c r="E58" s="21"/>
      <c r="F58" s="21"/>
      <c r="G58" s="21"/>
      <c r="H58" s="22"/>
      <c r="I58" s="21"/>
      <c r="J58" s="23"/>
      <c r="K58" s="22"/>
      <c r="L58" s="23"/>
      <c r="M58" s="22"/>
      <c r="N58" s="21"/>
      <c r="O58" s="23"/>
      <c r="P58" s="22"/>
      <c r="Q58" s="23"/>
      <c r="R58" s="22"/>
      <c r="S58" s="21"/>
      <c r="T58" s="23"/>
      <c r="U58" s="22"/>
      <c r="V58" s="23"/>
      <c r="W58" s="22"/>
      <c r="X58" s="21"/>
      <c r="Y58" s="23"/>
      <c r="Z58" s="22"/>
      <c r="AA58" s="23"/>
      <c r="AB58" s="22"/>
      <c r="AC58" s="21"/>
      <c r="AD58" s="23"/>
      <c r="AE58" s="22"/>
      <c r="AF58" s="23"/>
      <c r="AG58" s="22"/>
      <c r="AH58" s="21"/>
      <c r="AI58" s="23"/>
      <c r="AJ58" s="22"/>
      <c r="AK58" s="23"/>
      <c r="AL58" s="22"/>
      <c r="AM58" s="21"/>
      <c r="AN58" s="23"/>
      <c r="AO58" s="22"/>
      <c r="AP58" s="23"/>
      <c r="AQ58" s="22"/>
      <c r="AR58" s="21"/>
      <c r="AS58" s="23"/>
      <c r="AT58" s="22"/>
      <c r="AU58" s="23"/>
      <c r="AV58" s="22"/>
      <c r="AW58" s="21"/>
      <c r="AX58" s="23"/>
      <c r="AY58" s="22"/>
      <c r="AZ58" s="23"/>
      <c r="BA58" s="22"/>
      <c r="BB58" s="21"/>
      <c r="BC58" s="23"/>
      <c r="BD58" s="22"/>
      <c r="BE58" s="23"/>
      <c r="BF58" s="22"/>
      <c r="BG58" s="21"/>
      <c r="BH58" s="23"/>
      <c r="BI58" s="22"/>
      <c r="BJ58" s="23"/>
      <c r="BK58" s="22"/>
      <c r="BL58" s="21"/>
      <c r="BM58" s="23"/>
      <c r="BN58" s="22"/>
      <c r="BO58" s="23"/>
      <c r="BP58" s="22"/>
      <c r="BQ58" s="21"/>
      <c r="BR58" s="23"/>
      <c r="BS58" s="22"/>
      <c r="BT58" s="23"/>
      <c r="BU58" s="22"/>
      <c r="BV58" s="21"/>
      <c r="BW58" s="23"/>
      <c r="BX58" s="22"/>
      <c r="BY58" s="23"/>
      <c r="BZ58" s="22"/>
      <c r="CA58" s="21"/>
      <c r="CB58" s="23"/>
      <c r="CC58" s="22"/>
      <c r="CD58" s="23"/>
      <c r="CE58" s="22"/>
      <c r="CF58" s="21"/>
      <c r="CG58" s="23"/>
      <c r="CH58" s="22"/>
      <c r="CI58" s="23"/>
      <c r="CJ58" s="22"/>
      <c r="CK58" s="21"/>
      <c r="CL58" s="23"/>
      <c r="CM58" s="22"/>
      <c r="CN58" s="23"/>
      <c r="CO58" s="22"/>
      <c r="CP58" s="21"/>
      <c r="CQ58" s="23"/>
      <c r="CR58" s="22"/>
      <c r="CS58" s="23"/>
      <c r="CT58" s="22"/>
      <c r="CU58" s="21"/>
      <c r="CV58" s="23"/>
      <c r="CW58" s="22"/>
      <c r="CX58" s="23"/>
      <c r="CY58" s="22"/>
      <c r="CZ58" s="21"/>
      <c r="DA58" s="23"/>
      <c r="DB58" s="22"/>
      <c r="DC58" s="23"/>
      <c r="DD58" s="22"/>
      <c r="DE58" s="21"/>
      <c r="DF58" s="23"/>
      <c r="DG58" s="22"/>
      <c r="DH58" s="23"/>
    </row>
    <row r="59" spans="1:112" s="16" customFormat="1" ht="30" x14ac:dyDescent="0.25">
      <c r="A59" s="17">
        <v>44</v>
      </c>
      <c r="B59" s="17" t="s">
        <v>83</v>
      </c>
      <c r="C59" s="17" t="s">
        <v>84</v>
      </c>
      <c r="D59" s="17" t="s">
        <v>156</v>
      </c>
      <c r="E59" s="18">
        <v>2500</v>
      </c>
      <c r="F59" s="18">
        <v>1200</v>
      </c>
      <c r="G59" s="8">
        <f t="shared" ref="G59:G68" si="721">+F59*E59</f>
        <v>3000000</v>
      </c>
      <c r="H59" s="19"/>
      <c r="I59" s="9">
        <f t="shared" ref="I59:I68" si="722">+H59*0.2</f>
        <v>0</v>
      </c>
      <c r="J59" s="10">
        <f t="shared" ref="J59:J68" si="723">+I59+H59</f>
        <v>0</v>
      </c>
      <c r="K59" s="11">
        <f t="shared" ref="K59:K68" si="724">+H59/$E59</f>
        <v>0</v>
      </c>
      <c r="L59" s="11">
        <f t="shared" ref="L59:L68" si="725">+J59/$E59</f>
        <v>0</v>
      </c>
      <c r="M59" s="19"/>
      <c r="N59" s="9">
        <f t="shared" ref="N59:N68" si="726">+M59*0.2</f>
        <v>0</v>
      </c>
      <c r="O59" s="10">
        <f t="shared" ref="O59:O68" si="727">+N59+M59</f>
        <v>0</v>
      </c>
      <c r="P59" s="11">
        <f t="shared" ref="P59:P68" si="728">+M59/$E59</f>
        <v>0</v>
      </c>
      <c r="Q59" s="11">
        <f t="shared" ref="Q59:Q68" si="729">+O59/$E59</f>
        <v>0</v>
      </c>
      <c r="R59" s="19"/>
      <c r="S59" s="9">
        <f t="shared" ref="S59:S68" si="730">+R59*0.2</f>
        <v>0</v>
      </c>
      <c r="T59" s="10">
        <f t="shared" ref="T59:T68" si="731">+S59+R59</f>
        <v>0</v>
      </c>
      <c r="U59" s="11">
        <f t="shared" ref="U59:U68" si="732">+R59/$E59</f>
        <v>0</v>
      </c>
      <c r="V59" s="11">
        <f t="shared" ref="V59:V68" si="733">+T59/$E59</f>
        <v>0</v>
      </c>
      <c r="W59" s="19"/>
      <c r="X59" s="9">
        <f t="shared" ref="X59:X68" si="734">+W59*0.2</f>
        <v>0</v>
      </c>
      <c r="Y59" s="10">
        <f t="shared" ref="Y59:Y68" si="735">+X59+W59</f>
        <v>0</v>
      </c>
      <c r="Z59" s="11">
        <f t="shared" ref="Z59:Z68" si="736">+W59/$E59</f>
        <v>0</v>
      </c>
      <c r="AA59" s="11">
        <f t="shared" ref="AA59:AA68" si="737">+Y59/$E59</f>
        <v>0</v>
      </c>
      <c r="AB59" s="9">
        <v>100000000</v>
      </c>
      <c r="AC59" s="9">
        <f t="shared" ref="AC59:AC68" si="738">+AB59*0.2</f>
        <v>20000000</v>
      </c>
      <c r="AD59" s="10">
        <f t="shared" ref="AD59:AD68" si="739">+AC59+AB59</f>
        <v>120000000</v>
      </c>
      <c r="AE59" s="11">
        <f t="shared" ref="AE59:AE68" si="740">+AB59/$E59</f>
        <v>40000</v>
      </c>
      <c r="AF59" s="11">
        <f t="shared" ref="AF59:AF68" si="741">+AD59/$E59</f>
        <v>48000</v>
      </c>
      <c r="AG59" s="19">
        <v>2725000</v>
      </c>
      <c r="AH59" s="9">
        <f t="shared" ref="AH59:AH68" si="742">+AG59*0.2</f>
        <v>545000</v>
      </c>
      <c r="AI59" s="10">
        <f t="shared" ref="AI59:AI68" si="743">+AH59+AG59</f>
        <v>3270000</v>
      </c>
      <c r="AJ59" s="11">
        <f t="shared" ref="AJ59:AJ68" si="744">+AG59/$E59</f>
        <v>1090</v>
      </c>
      <c r="AK59" s="11">
        <f t="shared" ref="AK59:AK68" si="745">+AI59/$E59</f>
        <v>1308</v>
      </c>
      <c r="AL59" s="19">
        <v>3854125</v>
      </c>
      <c r="AM59" s="9">
        <f t="shared" ref="AM59:AM68" si="746">+AL59*0.2</f>
        <v>770825</v>
      </c>
      <c r="AN59" s="10">
        <f t="shared" ref="AN59:AN68" si="747">+AM59+AL59</f>
        <v>4624950</v>
      </c>
      <c r="AO59" s="11">
        <f t="shared" ref="AO59:AO68" si="748">+AL59/$E59</f>
        <v>1541.65</v>
      </c>
      <c r="AP59" s="11">
        <f t="shared" ref="AP59:AP68" si="749">+AN59/$E59</f>
        <v>1849.98</v>
      </c>
      <c r="AQ59" s="19"/>
      <c r="AR59" s="9">
        <f t="shared" ref="AR59:AR68" si="750">+AQ59*0.2</f>
        <v>0</v>
      </c>
      <c r="AS59" s="10">
        <f t="shared" ref="AS59:AS68" si="751">+AR59+AQ59</f>
        <v>0</v>
      </c>
      <c r="AT59" s="11">
        <f t="shared" ref="AT59:AT68" si="752">+AQ59/$E59</f>
        <v>0</v>
      </c>
      <c r="AU59" s="11">
        <f t="shared" ref="AU59:AU68" si="753">+AS59/$E59</f>
        <v>0</v>
      </c>
      <c r="AV59" s="19"/>
      <c r="AW59" s="9">
        <f t="shared" ref="AW59:AW68" si="754">+AV59*0.2</f>
        <v>0</v>
      </c>
      <c r="AX59" s="10">
        <f t="shared" ref="AX59:AX68" si="755">+AW59+AV59</f>
        <v>0</v>
      </c>
      <c r="AY59" s="11">
        <f t="shared" ref="AY59:AY68" si="756">+AV59/$E59</f>
        <v>0</v>
      </c>
      <c r="AZ59" s="11">
        <f t="shared" ref="AZ59:AZ68" si="757">+AX59/$E59</f>
        <v>0</v>
      </c>
      <c r="BA59" s="19"/>
      <c r="BB59" s="9">
        <f t="shared" ref="BB59:BB68" si="758">+BA59*0.2</f>
        <v>0</v>
      </c>
      <c r="BC59" s="10">
        <f t="shared" ref="BC59:BC68" si="759">+BB59+BA59</f>
        <v>0</v>
      </c>
      <c r="BD59" s="11">
        <f t="shared" ref="BD59:BD68" si="760">+BA59/$E59</f>
        <v>0</v>
      </c>
      <c r="BE59" s="11">
        <f t="shared" ref="BE59:BE68" si="761">+BC59/$E59</f>
        <v>0</v>
      </c>
      <c r="BF59" s="19">
        <v>2500000</v>
      </c>
      <c r="BG59" s="9">
        <f t="shared" ref="BG59:BG68" si="762">+BF59*0.2</f>
        <v>500000</v>
      </c>
      <c r="BH59" s="10">
        <f t="shared" ref="BH59:BH68" si="763">+BG59+BF59</f>
        <v>3000000</v>
      </c>
      <c r="BI59" s="11">
        <f t="shared" ref="BI59:BI68" si="764">+BF59/$E59</f>
        <v>1000</v>
      </c>
      <c r="BJ59" s="11">
        <f t="shared" ref="BJ59:BJ68" si="765">+BH59/$E59</f>
        <v>1200</v>
      </c>
      <c r="BK59" s="19"/>
      <c r="BL59" s="9">
        <f t="shared" ref="BL59:BL68" si="766">+BK59*0.2</f>
        <v>0</v>
      </c>
      <c r="BM59" s="10">
        <f t="shared" ref="BM59:BM68" si="767">+BL59+BK59</f>
        <v>0</v>
      </c>
      <c r="BN59" s="11">
        <f t="shared" ref="BN59:BN68" si="768">+BK59/$E59</f>
        <v>0</v>
      </c>
      <c r="BO59" s="11">
        <f t="shared" ref="BO59:BO68" si="769">+BM59/$E59</f>
        <v>0</v>
      </c>
      <c r="BP59" s="19"/>
      <c r="BQ59" s="9">
        <f t="shared" ref="BQ59:BQ68" si="770">+BP59*0.2</f>
        <v>0</v>
      </c>
      <c r="BR59" s="10">
        <f t="shared" ref="BR59:BR68" si="771">+BQ59+BP59</f>
        <v>0</v>
      </c>
      <c r="BS59" s="11">
        <f t="shared" ref="BS59:BS68" si="772">+BP59/$E59</f>
        <v>0</v>
      </c>
      <c r="BT59" s="11">
        <f t="shared" ref="BT59:BT68" si="773">+BR59/$E59</f>
        <v>0</v>
      </c>
      <c r="BU59" s="19"/>
      <c r="BV59" s="9">
        <f t="shared" ref="BV59:BV68" si="774">+BU59*0.2</f>
        <v>0</v>
      </c>
      <c r="BW59" s="10">
        <f t="shared" ref="BW59:BW68" si="775">+BV59+BU59</f>
        <v>0</v>
      </c>
      <c r="BX59" s="11">
        <f t="shared" ref="BX59:BX68" si="776">+BU59/$E59</f>
        <v>0</v>
      </c>
      <c r="BY59" s="11">
        <f t="shared" ref="BY59:BY68" si="777">+BW59/$E59</f>
        <v>0</v>
      </c>
      <c r="BZ59" s="19"/>
      <c r="CA59" s="9">
        <f t="shared" ref="CA59:CA68" si="778">+BZ59*0.2</f>
        <v>0</v>
      </c>
      <c r="CB59" s="10">
        <f t="shared" ref="CB59:CB68" si="779">+CA59+BZ59</f>
        <v>0</v>
      </c>
      <c r="CC59" s="11">
        <f t="shared" ref="CC59:CC68" si="780">+BZ59/$E59</f>
        <v>0</v>
      </c>
      <c r="CD59" s="11">
        <f t="shared" ref="CD59:CD68" si="781">+CB59/$E59</f>
        <v>0</v>
      </c>
      <c r="CE59" s="19"/>
      <c r="CF59" s="9">
        <f t="shared" ref="CF59:CF68" si="782">+CE59*0.2</f>
        <v>0</v>
      </c>
      <c r="CG59" s="10">
        <f t="shared" ref="CG59:CG68" si="783">+CF59+CE59</f>
        <v>0</v>
      </c>
      <c r="CH59" s="11">
        <f t="shared" ref="CH59:CH68" si="784">+CE59/$E59</f>
        <v>0</v>
      </c>
      <c r="CI59" s="11">
        <f t="shared" ref="CI59:CI68" si="785">+CG59/$E59</f>
        <v>0</v>
      </c>
      <c r="CJ59" s="19"/>
      <c r="CK59" s="9">
        <f t="shared" ref="CK59:CK68" si="786">+CJ59*0.2</f>
        <v>0</v>
      </c>
      <c r="CL59" s="10">
        <f t="shared" ref="CL59:CL68" si="787">+CK59+CJ59</f>
        <v>0</v>
      </c>
      <c r="CM59" s="11">
        <f t="shared" ref="CM59:CM68" si="788">+CJ59/$E59</f>
        <v>0</v>
      </c>
      <c r="CN59" s="11">
        <f t="shared" ref="CN59:CN68" si="789">+CL59/$E59</f>
        <v>0</v>
      </c>
      <c r="CO59" s="19"/>
      <c r="CP59" s="9">
        <f t="shared" ref="CP59:CP68" si="790">+CO59*0.2</f>
        <v>0</v>
      </c>
      <c r="CQ59" s="10">
        <f t="shared" ref="CQ59:CQ68" si="791">+CP59+CO59</f>
        <v>0</v>
      </c>
      <c r="CR59" s="11">
        <f t="shared" ref="CR59:CR68" si="792">+CO59/$E59</f>
        <v>0</v>
      </c>
      <c r="CS59" s="11">
        <f t="shared" ref="CS59:CS68" si="793">+CQ59/$E59</f>
        <v>0</v>
      </c>
      <c r="CT59" s="19"/>
      <c r="CU59" s="9">
        <f t="shared" ref="CU59:CU68" si="794">+CT59*0.2</f>
        <v>0</v>
      </c>
      <c r="CV59" s="10">
        <f t="shared" ref="CV59:CV68" si="795">+CU59+CT59</f>
        <v>0</v>
      </c>
      <c r="CW59" s="11">
        <f t="shared" ref="CW59:CW68" si="796">+CT59/$E59</f>
        <v>0</v>
      </c>
      <c r="CX59" s="11">
        <f t="shared" ref="CX59:CX68" si="797">+CV59/$E59</f>
        <v>0</v>
      </c>
      <c r="CY59" s="18">
        <v>2489583.33</v>
      </c>
      <c r="CZ59" s="8">
        <f t="shared" ref="CZ59:CZ68" si="798">+CY59*0.2</f>
        <v>497916.66600000003</v>
      </c>
      <c r="DA59" s="12">
        <f t="shared" ref="DA59:DA68" si="799">+CZ59+CY59</f>
        <v>2987499.9960000003</v>
      </c>
      <c r="DB59" s="13">
        <f t="shared" ref="DB59:DB68" si="800">+CY59/$E59</f>
        <v>995.83333200000004</v>
      </c>
      <c r="DC59" s="13">
        <f t="shared" ref="DC59:DC68" si="801">+DA59/$E59</f>
        <v>1194.9999984000001</v>
      </c>
      <c r="DD59" s="19"/>
      <c r="DE59" s="9">
        <f t="shared" ref="DE59:DE68" si="802">+DD59*0.2</f>
        <v>0</v>
      </c>
      <c r="DF59" s="10">
        <f t="shared" ref="DF59:DF68" si="803">+DE59+DD59</f>
        <v>0</v>
      </c>
      <c r="DG59" s="11">
        <f t="shared" ref="DG59:DG68" si="804">+DD59/$E59</f>
        <v>0</v>
      </c>
      <c r="DH59" s="11">
        <f t="shared" ref="DH59:DH68" si="805">+DF59/$E59</f>
        <v>0</v>
      </c>
    </row>
    <row r="60" spans="1:112" s="16" customFormat="1" x14ac:dyDescent="0.25">
      <c r="A60" s="17">
        <v>45</v>
      </c>
      <c r="B60" s="17" t="s">
        <v>85</v>
      </c>
      <c r="C60" s="17" t="s">
        <v>86</v>
      </c>
      <c r="D60" s="17" t="s">
        <v>156</v>
      </c>
      <c r="E60" s="18">
        <v>900</v>
      </c>
      <c r="F60" s="18">
        <v>600</v>
      </c>
      <c r="G60" s="8">
        <f t="shared" si="721"/>
        <v>540000</v>
      </c>
      <c r="H60" s="19">
        <v>540000</v>
      </c>
      <c r="I60" s="9">
        <f t="shared" si="722"/>
        <v>108000</v>
      </c>
      <c r="J60" s="10">
        <f t="shared" si="723"/>
        <v>648000</v>
      </c>
      <c r="K60" s="11">
        <f t="shared" si="724"/>
        <v>600</v>
      </c>
      <c r="L60" s="11">
        <f t="shared" si="725"/>
        <v>720</v>
      </c>
      <c r="M60" s="19"/>
      <c r="N60" s="9">
        <f t="shared" si="726"/>
        <v>0</v>
      </c>
      <c r="O60" s="10">
        <f t="shared" si="727"/>
        <v>0</v>
      </c>
      <c r="P60" s="11">
        <f t="shared" si="728"/>
        <v>0</v>
      </c>
      <c r="Q60" s="11">
        <f t="shared" si="729"/>
        <v>0</v>
      </c>
      <c r="R60" s="19"/>
      <c r="S60" s="9">
        <f t="shared" si="730"/>
        <v>0</v>
      </c>
      <c r="T60" s="10">
        <f t="shared" si="731"/>
        <v>0</v>
      </c>
      <c r="U60" s="11">
        <f t="shared" si="732"/>
        <v>0</v>
      </c>
      <c r="V60" s="11">
        <f t="shared" si="733"/>
        <v>0</v>
      </c>
      <c r="W60" s="19"/>
      <c r="X60" s="9">
        <f t="shared" si="734"/>
        <v>0</v>
      </c>
      <c r="Y60" s="10">
        <f t="shared" si="735"/>
        <v>0</v>
      </c>
      <c r="Z60" s="11">
        <f t="shared" si="736"/>
        <v>0</v>
      </c>
      <c r="AA60" s="11">
        <f t="shared" si="737"/>
        <v>0</v>
      </c>
      <c r="AB60" s="9">
        <v>100000000</v>
      </c>
      <c r="AC60" s="9">
        <f t="shared" si="738"/>
        <v>20000000</v>
      </c>
      <c r="AD60" s="10">
        <f t="shared" si="739"/>
        <v>120000000</v>
      </c>
      <c r="AE60" s="11">
        <f t="shared" si="740"/>
        <v>111111.11111111111</v>
      </c>
      <c r="AF60" s="11">
        <f t="shared" si="741"/>
        <v>133333.33333333334</v>
      </c>
      <c r="AG60" s="19">
        <v>562500</v>
      </c>
      <c r="AH60" s="9">
        <f t="shared" si="742"/>
        <v>112500</v>
      </c>
      <c r="AI60" s="10">
        <f t="shared" si="743"/>
        <v>675000</v>
      </c>
      <c r="AJ60" s="11">
        <f t="shared" si="744"/>
        <v>625</v>
      </c>
      <c r="AK60" s="11">
        <f t="shared" si="745"/>
        <v>750</v>
      </c>
      <c r="AL60" s="19"/>
      <c r="AM60" s="9">
        <f t="shared" si="746"/>
        <v>0</v>
      </c>
      <c r="AN60" s="10">
        <f t="shared" si="747"/>
        <v>0</v>
      </c>
      <c r="AO60" s="11">
        <f t="shared" si="748"/>
        <v>0</v>
      </c>
      <c r="AP60" s="11">
        <f t="shared" si="749"/>
        <v>0</v>
      </c>
      <c r="AQ60" s="19"/>
      <c r="AR60" s="9">
        <f t="shared" si="750"/>
        <v>0</v>
      </c>
      <c r="AS60" s="10">
        <f t="shared" si="751"/>
        <v>0</v>
      </c>
      <c r="AT60" s="11">
        <f t="shared" si="752"/>
        <v>0</v>
      </c>
      <c r="AU60" s="11">
        <f t="shared" si="753"/>
        <v>0</v>
      </c>
      <c r="AV60" s="19"/>
      <c r="AW60" s="9">
        <f t="shared" si="754"/>
        <v>0</v>
      </c>
      <c r="AX60" s="10">
        <f t="shared" si="755"/>
        <v>0</v>
      </c>
      <c r="AY60" s="11">
        <f t="shared" si="756"/>
        <v>0</v>
      </c>
      <c r="AZ60" s="11">
        <f t="shared" si="757"/>
        <v>0</v>
      </c>
      <c r="BA60" s="19">
        <v>525000</v>
      </c>
      <c r="BB60" s="9">
        <f t="shared" si="758"/>
        <v>105000</v>
      </c>
      <c r="BC60" s="10">
        <f t="shared" si="759"/>
        <v>630000</v>
      </c>
      <c r="BD60" s="11">
        <f t="shared" si="760"/>
        <v>583.33333333333337</v>
      </c>
      <c r="BE60" s="11">
        <f t="shared" si="761"/>
        <v>700</v>
      </c>
      <c r="BF60" s="19"/>
      <c r="BG60" s="9">
        <f t="shared" si="762"/>
        <v>0</v>
      </c>
      <c r="BH60" s="10">
        <f t="shared" si="763"/>
        <v>0</v>
      </c>
      <c r="BI60" s="11">
        <f t="shared" si="764"/>
        <v>0</v>
      </c>
      <c r="BJ60" s="11">
        <f t="shared" si="765"/>
        <v>0</v>
      </c>
      <c r="BK60" s="19">
        <v>525000</v>
      </c>
      <c r="BL60" s="9">
        <f t="shared" si="766"/>
        <v>105000</v>
      </c>
      <c r="BM60" s="10">
        <f t="shared" si="767"/>
        <v>630000</v>
      </c>
      <c r="BN60" s="11">
        <f t="shared" si="768"/>
        <v>583.33333333333337</v>
      </c>
      <c r="BO60" s="11">
        <f t="shared" si="769"/>
        <v>700</v>
      </c>
      <c r="BP60" s="19"/>
      <c r="BQ60" s="9">
        <f t="shared" si="770"/>
        <v>0</v>
      </c>
      <c r="BR60" s="10">
        <f t="shared" si="771"/>
        <v>0</v>
      </c>
      <c r="BS60" s="11">
        <f t="shared" si="772"/>
        <v>0</v>
      </c>
      <c r="BT60" s="11">
        <f t="shared" si="773"/>
        <v>0</v>
      </c>
      <c r="BU60" s="19"/>
      <c r="BV60" s="9">
        <f t="shared" si="774"/>
        <v>0</v>
      </c>
      <c r="BW60" s="10">
        <f t="shared" si="775"/>
        <v>0</v>
      </c>
      <c r="BX60" s="11">
        <f t="shared" si="776"/>
        <v>0</v>
      </c>
      <c r="BY60" s="11">
        <f t="shared" si="777"/>
        <v>0</v>
      </c>
      <c r="BZ60" s="19"/>
      <c r="CA60" s="9">
        <f t="shared" si="778"/>
        <v>0</v>
      </c>
      <c r="CB60" s="10">
        <f t="shared" si="779"/>
        <v>0</v>
      </c>
      <c r="CC60" s="11">
        <f t="shared" si="780"/>
        <v>0</v>
      </c>
      <c r="CD60" s="11">
        <f t="shared" si="781"/>
        <v>0</v>
      </c>
      <c r="CE60" s="19"/>
      <c r="CF60" s="9">
        <f t="shared" si="782"/>
        <v>0</v>
      </c>
      <c r="CG60" s="10">
        <f t="shared" si="783"/>
        <v>0</v>
      </c>
      <c r="CH60" s="11">
        <f t="shared" si="784"/>
        <v>0</v>
      </c>
      <c r="CI60" s="11">
        <f t="shared" si="785"/>
        <v>0</v>
      </c>
      <c r="CJ60" s="18">
        <v>375000</v>
      </c>
      <c r="CK60" s="8">
        <f t="shared" si="786"/>
        <v>75000</v>
      </c>
      <c r="CL60" s="12">
        <f t="shared" si="787"/>
        <v>450000</v>
      </c>
      <c r="CM60" s="13">
        <f t="shared" si="788"/>
        <v>416.66666666666669</v>
      </c>
      <c r="CN60" s="13">
        <f t="shared" si="789"/>
        <v>500</v>
      </c>
      <c r="CO60" s="19"/>
      <c r="CP60" s="9">
        <f t="shared" si="790"/>
        <v>0</v>
      </c>
      <c r="CQ60" s="10">
        <f t="shared" si="791"/>
        <v>0</v>
      </c>
      <c r="CR60" s="11">
        <f t="shared" si="792"/>
        <v>0</v>
      </c>
      <c r="CS60" s="11">
        <f t="shared" si="793"/>
        <v>0</v>
      </c>
      <c r="CT60" s="19"/>
      <c r="CU60" s="9">
        <f t="shared" si="794"/>
        <v>0</v>
      </c>
      <c r="CV60" s="10">
        <f t="shared" si="795"/>
        <v>0</v>
      </c>
      <c r="CW60" s="11">
        <f t="shared" si="796"/>
        <v>0</v>
      </c>
      <c r="CX60" s="11">
        <f t="shared" si="797"/>
        <v>0</v>
      </c>
      <c r="CY60" s="19">
        <v>675000</v>
      </c>
      <c r="CZ60" s="9">
        <f t="shared" si="798"/>
        <v>135000</v>
      </c>
      <c r="DA60" s="10">
        <f t="shared" si="799"/>
        <v>810000</v>
      </c>
      <c r="DB60" s="11">
        <f t="shared" si="800"/>
        <v>750</v>
      </c>
      <c r="DC60" s="11">
        <f t="shared" si="801"/>
        <v>900</v>
      </c>
      <c r="DD60" s="19"/>
      <c r="DE60" s="9">
        <f t="shared" si="802"/>
        <v>0</v>
      </c>
      <c r="DF60" s="10">
        <f t="shared" si="803"/>
        <v>0</v>
      </c>
      <c r="DG60" s="11">
        <f t="shared" si="804"/>
        <v>0</v>
      </c>
      <c r="DH60" s="11">
        <f t="shared" si="805"/>
        <v>0</v>
      </c>
    </row>
    <row r="61" spans="1:112" s="16" customFormat="1" x14ac:dyDescent="0.25">
      <c r="A61" s="17">
        <v>46</v>
      </c>
      <c r="B61" s="17">
        <v>15321300</v>
      </c>
      <c r="C61" s="17" t="s">
        <v>87</v>
      </c>
      <c r="D61" s="17" t="s">
        <v>156</v>
      </c>
      <c r="E61" s="18">
        <v>2000</v>
      </c>
      <c r="F61" s="18">
        <v>750</v>
      </c>
      <c r="G61" s="8">
        <f t="shared" si="721"/>
        <v>1500000</v>
      </c>
      <c r="H61" s="19"/>
      <c r="I61" s="9">
        <f t="shared" si="722"/>
        <v>0</v>
      </c>
      <c r="J61" s="10">
        <f t="shared" si="723"/>
        <v>0</v>
      </c>
      <c r="K61" s="11">
        <f t="shared" si="724"/>
        <v>0</v>
      </c>
      <c r="L61" s="11">
        <f t="shared" si="725"/>
        <v>0</v>
      </c>
      <c r="M61" s="19"/>
      <c r="N61" s="9">
        <f t="shared" si="726"/>
        <v>0</v>
      </c>
      <c r="O61" s="10">
        <f t="shared" si="727"/>
        <v>0</v>
      </c>
      <c r="P61" s="11">
        <f t="shared" si="728"/>
        <v>0</v>
      </c>
      <c r="Q61" s="11">
        <f t="shared" si="729"/>
        <v>0</v>
      </c>
      <c r="R61" s="19"/>
      <c r="S61" s="9">
        <f t="shared" si="730"/>
        <v>0</v>
      </c>
      <c r="T61" s="10">
        <f t="shared" si="731"/>
        <v>0</v>
      </c>
      <c r="U61" s="11">
        <f t="shared" si="732"/>
        <v>0</v>
      </c>
      <c r="V61" s="11">
        <f t="shared" si="733"/>
        <v>0</v>
      </c>
      <c r="W61" s="19"/>
      <c r="X61" s="9">
        <f t="shared" si="734"/>
        <v>0</v>
      </c>
      <c r="Y61" s="10">
        <f t="shared" si="735"/>
        <v>0</v>
      </c>
      <c r="Z61" s="11">
        <f t="shared" si="736"/>
        <v>0</v>
      </c>
      <c r="AA61" s="11">
        <f t="shared" si="737"/>
        <v>0</v>
      </c>
      <c r="AB61" s="9">
        <v>100000000</v>
      </c>
      <c r="AC61" s="9">
        <f t="shared" si="738"/>
        <v>20000000</v>
      </c>
      <c r="AD61" s="10">
        <f t="shared" si="739"/>
        <v>120000000</v>
      </c>
      <c r="AE61" s="11">
        <f t="shared" si="740"/>
        <v>50000</v>
      </c>
      <c r="AF61" s="11">
        <f t="shared" si="741"/>
        <v>60000</v>
      </c>
      <c r="AG61" s="19"/>
      <c r="AH61" s="9">
        <f t="shared" si="742"/>
        <v>0</v>
      </c>
      <c r="AI61" s="10">
        <f t="shared" si="743"/>
        <v>0</v>
      </c>
      <c r="AJ61" s="11">
        <f t="shared" si="744"/>
        <v>0</v>
      </c>
      <c r="AK61" s="11">
        <f t="shared" si="745"/>
        <v>0</v>
      </c>
      <c r="AL61" s="19"/>
      <c r="AM61" s="9">
        <f t="shared" si="746"/>
        <v>0</v>
      </c>
      <c r="AN61" s="10">
        <f t="shared" si="747"/>
        <v>0</v>
      </c>
      <c r="AO61" s="11">
        <f t="shared" si="748"/>
        <v>0</v>
      </c>
      <c r="AP61" s="11">
        <f t="shared" si="749"/>
        <v>0</v>
      </c>
      <c r="AQ61" s="19"/>
      <c r="AR61" s="9">
        <f t="shared" si="750"/>
        <v>0</v>
      </c>
      <c r="AS61" s="10">
        <f t="shared" si="751"/>
        <v>0</v>
      </c>
      <c r="AT61" s="11">
        <f t="shared" si="752"/>
        <v>0</v>
      </c>
      <c r="AU61" s="11">
        <f t="shared" si="753"/>
        <v>0</v>
      </c>
      <c r="AV61" s="19"/>
      <c r="AW61" s="9">
        <f t="shared" si="754"/>
        <v>0</v>
      </c>
      <c r="AX61" s="10">
        <f t="shared" si="755"/>
        <v>0</v>
      </c>
      <c r="AY61" s="11">
        <f t="shared" si="756"/>
        <v>0</v>
      </c>
      <c r="AZ61" s="11">
        <f t="shared" si="757"/>
        <v>0</v>
      </c>
      <c r="BA61" s="19"/>
      <c r="BB61" s="9">
        <f t="shared" si="758"/>
        <v>0</v>
      </c>
      <c r="BC61" s="10">
        <f t="shared" si="759"/>
        <v>0</v>
      </c>
      <c r="BD61" s="11">
        <f t="shared" si="760"/>
        <v>0</v>
      </c>
      <c r="BE61" s="11">
        <f t="shared" si="761"/>
        <v>0</v>
      </c>
      <c r="BF61" s="19">
        <v>2000000</v>
      </c>
      <c r="BG61" s="9">
        <f t="shared" si="762"/>
        <v>400000</v>
      </c>
      <c r="BH61" s="10">
        <f t="shared" si="763"/>
        <v>2400000</v>
      </c>
      <c r="BI61" s="11">
        <f t="shared" si="764"/>
        <v>1000</v>
      </c>
      <c r="BJ61" s="11">
        <f t="shared" si="765"/>
        <v>1200</v>
      </c>
      <c r="BK61" s="19">
        <v>1666666.67</v>
      </c>
      <c r="BL61" s="9">
        <f t="shared" si="766"/>
        <v>333333.33400000003</v>
      </c>
      <c r="BM61" s="10">
        <f t="shared" si="767"/>
        <v>2000000.004</v>
      </c>
      <c r="BN61" s="11">
        <f t="shared" si="768"/>
        <v>833.33333499999992</v>
      </c>
      <c r="BO61" s="11">
        <f t="shared" si="769"/>
        <v>1000.000002</v>
      </c>
      <c r="BP61" s="19"/>
      <c r="BQ61" s="9">
        <f t="shared" si="770"/>
        <v>0</v>
      </c>
      <c r="BR61" s="10">
        <f t="shared" si="771"/>
        <v>0</v>
      </c>
      <c r="BS61" s="11">
        <f t="shared" si="772"/>
        <v>0</v>
      </c>
      <c r="BT61" s="11">
        <f t="shared" si="773"/>
        <v>0</v>
      </c>
      <c r="BU61" s="19"/>
      <c r="BV61" s="9">
        <f t="shared" si="774"/>
        <v>0</v>
      </c>
      <c r="BW61" s="10">
        <f t="shared" si="775"/>
        <v>0</v>
      </c>
      <c r="BX61" s="11">
        <f t="shared" si="776"/>
        <v>0</v>
      </c>
      <c r="BY61" s="11">
        <f t="shared" si="777"/>
        <v>0</v>
      </c>
      <c r="BZ61" s="19"/>
      <c r="CA61" s="9">
        <f t="shared" si="778"/>
        <v>0</v>
      </c>
      <c r="CB61" s="10">
        <f t="shared" si="779"/>
        <v>0</v>
      </c>
      <c r="CC61" s="11">
        <f t="shared" si="780"/>
        <v>0</v>
      </c>
      <c r="CD61" s="11">
        <f t="shared" si="781"/>
        <v>0</v>
      </c>
      <c r="CE61" s="19"/>
      <c r="CF61" s="9">
        <f t="shared" si="782"/>
        <v>0</v>
      </c>
      <c r="CG61" s="10">
        <f t="shared" si="783"/>
        <v>0</v>
      </c>
      <c r="CH61" s="11">
        <f t="shared" si="784"/>
        <v>0</v>
      </c>
      <c r="CI61" s="11">
        <f t="shared" si="785"/>
        <v>0</v>
      </c>
      <c r="CJ61" s="19"/>
      <c r="CK61" s="9">
        <f t="shared" si="786"/>
        <v>0</v>
      </c>
      <c r="CL61" s="10">
        <f t="shared" si="787"/>
        <v>0</v>
      </c>
      <c r="CM61" s="11">
        <f t="shared" si="788"/>
        <v>0</v>
      </c>
      <c r="CN61" s="11">
        <f t="shared" si="789"/>
        <v>0</v>
      </c>
      <c r="CO61" s="19"/>
      <c r="CP61" s="9">
        <f t="shared" si="790"/>
        <v>0</v>
      </c>
      <c r="CQ61" s="10">
        <f t="shared" si="791"/>
        <v>0</v>
      </c>
      <c r="CR61" s="11">
        <f t="shared" si="792"/>
        <v>0</v>
      </c>
      <c r="CS61" s="11">
        <f t="shared" si="793"/>
        <v>0</v>
      </c>
      <c r="CT61" s="19"/>
      <c r="CU61" s="9">
        <f t="shared" si="794"/>
        <v>0</v>
      </c>
      <c r="CV61" s="10">
        <f t="shared" si="795"/>
        <v>0</v>
      </c>
      <c r="CW61" s="11">
        <f t="shared" si="796"/>
        <v>0</v>
      </c>
      <c r="CX61" s="11">
        <f t="shared" si="797"/>
        <v>0</v>
      </c>
      <c r="CY61" s="18">
        <v>1250000</v>
      </c>
      <c r="CZ61" s="8">
        <f t="shared" si="798"/>
        <v>250000</v>
      </c>
      <c r="DA61" s="12">
        <f t="shared" si="799"/>
        <v>1500000</v>
      </c>
      <c r="DB61" s="13">
        <f t="shared" si="800"/>
        <v>625</v>
      </c>
      <c r="DC61" s="13">
        <f t="shared" si="801"/>
        <v>750</v>
      </c>
      <c r="DD61" s="19"/>
      <c r="DE61" s="9">
        <f t="shared" si="802"/>
        <v>0</v>
      </c>
      <c r="DF61" s="10">
        <f t="shared" si="803"/>
        <v>0</v>
      </c>
      <c r="DG61" s="11">
        <f t="shared" si="804"/>
        <v>0</v>
      </c>
      <c r="DH61" s="11">
        <f t="shared" si="805"/>
        <v>0</v>
      </c>
    </row>
    <row r="62" spans="1:112" s="16" customFormat="1" x14ac:dyDescent="0.25">
      <c r="A62" s="17">
        <v>47</v>
      </c>
      <c r="B62" s="17" t="s">
        <v>88</v>
      </c>
      <c r="C62" s="17" t="s">
        <v>89</v>
      </c>
      <c r="D62" s="17" t="s">
        <v>156</v>
      </c>
      <c r="E62" s="18">
        <v>2000</v>
      </c>
      <c r="F62" s="18">
        <v>530</v>
      </c>
      <c r="G62" s="8">
        <f t="shared" si="721"/>
        <v>1060000</v>
      </c>
      <c r="H62" s="19">
        <v>875000</v>
      </c>
      <c r="I62" s="9">
        <f t="shared" si="722"/>
        <v>175000</v>
      </c>
      <c r="J62" s="10">
        <f t="shared" si="723"/>
        <v>1050000</v>
      </c>
      <c r="K62" s="11">
        <f t="shared" si="724"/>
        <v>437.5</v>
      </c>
      <c r="L62" s="11">
        <f t="shared" si="725"/>
        <v>525</v>
      </c>
      <c r="M62" s="19"/>
      <c r="N62" s="9">
        <f t="shared" si="726"/>
        <v>0</v>
      </c>
      <c r="O62" s="10">
        <f t="shared" si="727"/>
        <v>0</v>
      </c>
      <c r="P62" s="11">
        <f t="shared" si="728"/>
        <v>0</v>
      </c>
      <c r="Q62" s="11">
        <f t="shared" si="729"/>
        <v>0</v>
      </c>
      <c r="R62" s="19"/>
      <c r="S62" s="9">
        <f t="shared" si="730"/>
        <v>0</v>
      </c>
      <c r="T62" s="10">
        <f t="shared" si="731"/>
        <v>0</v>
      </c>
      <c r="U62" s="11">
        <f t="shared" si="732"/>
        <v>0</v>
      </c>
      <c r="V62" s="11">
        <f t="shared" si="733"/>
        <v>0</v>
      </c>
      <c r="W62" s="19"/>
      <c r="X62" s="9">
        <f t="shared" si="734"/>
        <v>0</v>
      </c>
      <c r="Y62" s="10">
        <f t="shared" si="735"/>
        <v>0</v>
      </c>
      <c r="Z62" s="11">
        <f t="shared" si="736"/>
        <v>0</v>
      </c>
      <c r="AA62" s="11">
        <f t="shared" si="737"/>
        <v>0</v>
      </c>
      <c r="AB62" s="9">
        <v>100000000</v>
      </c>
      <c r="AC62" s="9">
        <f t="shared" si="738"/>
        <v>20000000</v>
      </c>
      <c r="AD62" s="10">
        <f t="shared" si="739"/>
        <v>120000000</v>
      </c>
      <c r="AE62" s="11">
        <f t="shared" si="740"/>
        <v>50000</v>
      </c>
      <c r="AF62" s="11">
        <f t="shared" si="741"/>
        <v>60000</v>
      </c>
      <c r="AG62" s="19"/>
      <c r="AH62" s="9">
        <f t="shared" si="742"/>
        <v>0</v>
      </c>
      <c r="AI62" s="10">
        <f t="shared" si="743"/>
        <v>0</v>
      </c>
      <c r="AJ62" s="11">
        <f t="shared" si="744"/>
        <v>0</v>
      </c>
      <c r="AK62" s="11">
        <f t="shared" si="745"/>
        <v>0</v>
      </c>
      <c r="AL62" s="19"/>
      <c r="AM62" s="9">
        <f t="shared" si="746"/>
        <v>0</v>
      </c>
      <c r="AN62" s="10">
        <f t="shared" si="747"/>
        <v>0</v>
      </c>
      <c r="AO62" s="11">
        <f t="shared" si="748"/>
        <v>0</v>
      </c>
      <c r="AP62" s="11">
        <f t="shared" si="749"/>
        <v>0</v>
      </c>
      <c r="AQ62" s="19"/>
      <c r="AR62" s="9">
        <f t="shared" si="750"/>
        <v>0</v>
      </c>
      <c r="AS62" s="10">
        <f t="shared" si="751"/>
        <v>0</v>
      </c>
      <c r="AT62" s="11">
        <f t="shared" si="752"/>
        <v>0</v>
      </c>
      <c r="AU62" s="11">
        <f t="shared" si="753"/>
        <v>0</v>
      </c>
      <c r="AV62" s="19"/>
      <c r="AW62" s="9">
        <f t="shared" si="754"/>
        <v>0</v>
      </c>
      <c r="AX62" s="10">
        <f t="shared" si="755"/>
        <v>0</v>
      </c>
      <c r="AY62" s="11">
        <f t="shared" si="756"/>
        <v>0</v>
      </c>
      <c r="AZ62" s="11">
        <f t="shared" si="757"/>
        <v>0</v>
      </c>
      <c r="BA62" s="19"/>
      <c r="BB62" s="9">
        <f t="shared" si="758"/>
        <v>0</v>
      </c>
      <c r="BC62" s="10">
        <f t="shared" si="759"/>
        <v>0</v>
      </c>
      <c r="BD62" s="11">
        <f t="shared" si="760"/>
        <v>0</v>
      </c>
      <c r="BE62" s="11">
        <f t="shared" si="761"/>
        <v>0</v>
      </c>
      <c r="BF62" s="19"/>
      <c r="BG62" s="9">
        <f t="shared" si="762"/>
        <v>0</v>
      </c>
      <c r="BH62" s="10">
        <f t="shared" si="763"/>
        <v>0</v>
      </c>
      <c r="BI62" s="11">
        <f t="shared" si="764"/>
        <v>0</v>
      </c>
      <c r="BJ62" s="11">
        <f t="shared" si="765"/>
        <v>0</v>
      </c>
      <c r="BK62" s="19">
        <v>1000000</v>
      </c>
      <c r="BL62" s="9">
        <f t="shared" si="766"/>
        <v>200000</v>
      </c>
      <c r="BM62" s="10">
        <f t="shared" si="767"/>
        <v>1200000</v>
      </c>
      <c r="BN62" s="11">
        <f t="shared" si="768"/>
        <v>500</v>
      </c>
      <c r="BO62" s="11">
        <f t="shared" si="769"/>
        <v>600</v>
      </c>
      <c r="BP62" s="19"/>
      <c r="BQ62" s="9">
        <f t="shared" si="770"/>
        <v>0</v>
      </c>
      <c r="BR62" s="10">
        <f t="shared" si="771"/>
        <v>0</v>
      </c>
      <c r="BS62" s="11">
        <f t="shared" si="772"/>
        <v>0</v>
      </c>
      <c r="BT62" s="11">
        <f t="shared" si="773"/>
        <v>0</v>
      </c>
      <c r="BU62" s="19"/>
      <c r="BV62" s="9">
        <f t="shared" si="774"/>
        <v>0</v>
      </c>
      <c r="BW62" s="10">
        <f t="shared" si="775"/>
        <v>0</v>
      </c>
      <c r="BX62" s="11">
        <f t="shared" si="776"/>
        <v>0</v>
      </c>
      <c r="BY62" s="11">
        <f t="shared" si="777"/>
        <v>0</v>
      </c>
      <c r="BZ62" s="19"/>
      <c r="CA62" s="9">
        <f t="shared" si="778"/>
        <v>0</v>
      </c>
      <c r="CB62" s="10">
        <f t="shared" si="779"/>
        <v>0</v>
      </c>
      <c r="CC62" s="11">
        <f t="shared" si="780"/>
        <v>0</v>
      </c>
      <c r="CD62" s="11">
        <f t="shared" si="781"/>
        <v>0</v>
      </c>
      <c r="CE62" s="19"/>
      <c r="CF62" s="9">
        <f t="shared" si="782"/>
        <v>0</v>
      </c>
      <c r="CG62" s="10">
        <f t="shared" si="783"/>
        <v>0</v>
      </c>
      <c r="CH62" s="11">
        <f t="shared" si="784"/>
        <v>0</v>
      </c>
      <c r="CI62" s="11">
        <f t="shared" si="785"/>
        <v>0</v>
      </c>
      <c r="CJ62" s="19"/>
      <c r="CK62" s="9">
        <f t="shared" si="786"/>
        <v>0</v>
      </c>
      <c r="CL62" s="10">
        <f t="shared" si="787"/>
        <v>0</v>
      </c>
      <c r="CM62" s="11">
        <f t="shared" si="788"/>
        <v>0</v>
      </c>
      <c r="CN62" s="11">
        <f t="shared" si="789"/>
        <v>0</v>
      </c>
      <c r="CO62" s="19"/>
      <c r="CP62" s="9">
        <f t="shared" si="790"/>
        <v>0</v>
      </c>
      <c r="CQ62" s="10">
        <f t="shared" si="791"/>
        <v>0</v>
      </c>
      <c r="CR62" s="11">
        <f t="shared" si="792"/>
        <v>0</v>
      </c>
      <c r="CS62" s="11">
        <f t="shared" si="793"/>
        <v>0</v>
      </c>
      <c r="CT62" s="19"/>
      <c r="CU62" s="9">
        <f t="shared" si="794"/>
        <v>0</v>
      </c>
      <c r="CV62" s="10">
        <f t="shared" si="795"/>
        <v>0</v>
      </c>
      <c r="CW62" s="11">
        <f t="shared" si="796"/>
        <v>0</v>
      </c>
      <c r="CX62" s="11">
        <f t="shared" si="797"/>
        <v>0</v>
      </c>
      <c r="CY62" s="18">
        <v>866666.67</v>
      </c>
      <c r="CZ62" s="8">
        <f t="shared" si="798"/>
        <v>173333.33400000003</v>
      </c>
      <c r="DA62" s="12">
        <f t="shared" si="799"/>
        <v>1040000.0040000001</v>
      </c>
      <c r="DB62" s="13">
        <f t="shared" si="800"/>
        <v>433.33333500000003</v>
      </c>
      <c r="DC62" s="13">
        <f t="shared" si="801"/>
        <v>520.00000199999999</v>
      </c>
      <c r="DD62" s="19"/>
      <c r="DE62" s="9">
        <f t="shared" si="802"/>
        <v>0</v>
      </c>
      <c r="DF62" s="10">
        <f t="shared" si="803"/>
        <v>0</v>
      </c>
      <c r="DG62" s="11">
        <f t="shared" si="804"/>
        <v>0</v>
      </c>
      <c r="DH62" s="11">
        <f t="shared" si="805"/>
        <v>0</v>
      </c>
    </row>
    <row r="63" spans="1:112" s="16" customFormat="1" x14ac:dyDescent="0.25">
      <c r="A63" s="17">
        <v>48</v>
      </c>
      <c r="B63" s="17" t="s">
        <v>90</v>
      </c>
      <c r="C63" s="17" t="s">
        <v>91</v>
      </c>
      <c r="D63" s="17" t="s">
        <v>156</v>
      </c>
      <c r="E63" s="18">
        <v>1000</v>
      </c>
      <c r="F63" s="18">
        <v>800</v>
      </c>
      <c r="G63" s="8">
        <f t="shared" si="721"/>
        <v>800000</v>
      </c>
      <c r="H63" s="19"/>
      <c r="I63" s="9">
        <f t="shared" si="722"/>
        <v>0</v>
      </c>
      <c r="J63" s="10">
        <f t="shared" si="723"/>
        <v>0</v>
      </c>
      <c r="K63" s="11">
        <f t="shared" si="724"/>
        <v>0</v>
      </c>
      <c r="L63" s="11">
        <f t="shared" si="725"/>
        <v>0</v>
      </c>
      <c r="M63" s="19"/>
      <c r="N63" s="9">
        <f t="shared" si="726"/>
        <v>0</v>
      </c>
      <c r="O63" s="10">
        <f t="shared" si="727"/>
        <v>0</v>
      </c>
      <c r="P63" s="11">
        <f t="shared" si="728"/>
        <v>0</v>
      </c>
      <c r="Q63" s="11">
        <f t="shared" si="729"/>
        <v>0</v>
      </c>
      <c r="R63" s="19"/>
      <c r="S63" s="9">
        <f t="shared" si="730"/>
        <v>0</v>
      </c>
      <c r="T63" s="10">
        <f t="shared" si="731"/>
        <v>0</v>
      </c>
      <c r="U63" s="11">
        <f t="shared" si="732"/>
        <v>0</v>
      </c>
      <c r="V63" s="11">
        <f t="shared" si="733"/>
        <v>0</v>
      </c>
      <c r="W63" s="19"/>
      <c r="X63" s="9">
        <f t="shared" si="734"/>
        <v>0</v>
      </c>
      <c r="Y63" s="10">
        <f t="shared" si="735"/>
        <v>0</v>
      </c>
      <c r="Z63" s="11">
        <f t="shared" si="736"/>
        <v>0</v>
      </c>
      <c r="AA63" s="11">
        <f t="shared" si="737"/>
        <v>0</v>
      </c>
      <c r="AB63" s="9">
        <v>100000000</v>
      </c>
      <c r="AC63" s="9">
        <f t="shared" si="738"/>
        <v>20000000</v>
      </c>
      <c r="AD63" s="10">
        <f t="shared" si="739"/>
        <v>120000000</v>
      </c>
      <c r="AE63" s="11">
        <f t="shared" si="740"/>
        <v>100000</v>
      </c>
      <c r="AF63" s="11">
        <f t="shared" si="741"/>
        <v>120000</v>
      </c>
      <c r="AG63" s="19"/>
      <c r="AH63" s="9">
        <f t="shared" si="742"/>
        <v>0</v>
      </c>
      <c r="AI63" s="10">
        <f t="shared" si="743"/>
        <v>0</v>
      </c>
      <c r="AJ63" s="11">
        <f t="shared" si="744"/>
        <v>0</v>
      </c>
      <c r="AK63" s="11">
        <f t="shared" si="745"/>
        <v>0</v>
      </c>
      <c r="AL63" s="19"/>
      <c r="AM63" s="9">
        <f t="shared" si="746"/>
        <v>0</v>
      </c>
      <c r="AN63" s="10">
        <f t="shared" si="747"/>
        <v>0</v>
      </c>
      <c r="AO63" s="11">
        <f t="shared" si="748"/>
        <v>0</v>
      </c>
      <c r="AP63" s="11">
        <f t="shared" si="749"/>
        <v>0</v>
      </c>
      <c r="AQ63" s="19"/>
      <c r="AR63" s="9">
        <f t="shared" si="750"/>
        <v>0</v>
      </c>
      <c r="AS63" s="10">
        <f t="shared" si="751"/>
        <v>0</v>
      </c>
      <c r="AT63" s="11">
        <f t="shared" si="752"/>
        <v>0</v>
      </c>
      <c r="AU63" s="11">
        <f t="shared" si="753"/>
        <v>0</v>
      </c>
      <c r="AV63" s="19"/>
      <c r="AW63" s="9">
        <f t="shared" si="754"/>
        <v>0</v>
      </c>
      <c r="AX63" s="10">
        <f t="shared" si="755"/>
        <v>0</v>
      </c>
      <c r="AY63" s="11">
        <f t="shared" si="756"/>
        <v>0</v>
      </c>
      <c r="AZ63" s="11">
        <f t="shared" si="757"/>
        <v>0</v>
      </c>
      <c r="BA63" s="19"/>
      <c r="BB63" s="9">
        <f t="shared" si="758"/>
        <v>0</v>
      </c>
      <c r="BC63" s="10">
        <f t="shared" si="759"/>
        <v>0</v>
      </c>
      <c r="BD63" s="11">
        <f t="shared" si="760"/>
        <v>0</v>
      </c>
      <c r="BE63" s="11">
        <f t="shared" si="761"/>
        <v>0</v>
      </c>
      <c r="BF63" s="19">
        <v>2083333.33</v>
      </c>
      <c r="BG63" s="9">
        <f t="shared" si="762"/>
        <v>416666.66600000003</v>
      </c>
      <c r="BH63" s="10">
        <f t="shared" si="763"/>
        <v>2499999.9960000003</v>
      </c>
      <c r="BI63" s="11">
        <f t="shared" si="764"/>
        <v>2083.3333299999999</v>
      </c>
      <c r="BJ63" s="11">
        <f t="shared" si="765"/>
        <v>2499.9999960000005</v>
      </c>
      <c r="BK63" s="19">
        <v>1916666.67</v>
      </c>
      <c r="BL63" s="9">
        <f t="shared" si="766"/>
        <v>383333.33400000003</v>
      </c>
      <c r="BM63" s="10">
        <f t="shared" si="767"/>
        <v>2300000.0039999997</v>
      </c>
      <c r="BN63" s="11">
        <f t="shared" si="768"/>
        <v>1916.6666699999998</v>
      </c>
      <c r="BO63" s="11">
        <f t="shared" si="769"/>
        <v>2300.0000039999995</v>
      </c>
      <c r="BP63" s="19"/>
      <c r="BQ63" s="9">
        <f t="shared" si="770"/>
        <v>0</v>
      </c>
      <c r="BR63" s="10">
        <f t="shared" si="771"/>
        <v>0</v>
      </c>
      <c r="BS63" s="11">
        <f t="shared" si="772"/>
        <v>0</v>
      </c>
      <c r="BT63" s="11">
        <f t="shared" si="773"/>
        <v>0</v>
      </c>
      <c r="BU63" s="19"/>
      <c r="BV63" s="9">
        <f t="shared" si="774"/>
        <v>0</v>
      </c>
      <c r="BW63" s="10">
        <f t="shared" si="775"/>
        <v>0</v>
      </c>
      <c r="BX63" s="11">
        <f t="shared" si="776"/>
        <v>0</v>
      </c>
      <c r="BY63" s="11">
        <f t="shared" si="777"/>
        <v>0</v>
      </c>
      <c r="BZ63" s="19"/>
      <c r="CA63" s="9">
        <f t="shared" si="778"/>
        <v>0</v>
      </c>
      <c r="CB63" s="10">
        <f t="shared" si="779"/>
        <v>0</v>
      </c>
      <c r="CC63" s="11">
        <f t="shared" si="780"/>
        <v>0</v>
      </c>
      <c r="CD63" s="11">
        <f t="shared" si="781"/>
        <v>0</v>
      </c>
      <c r="CE63" s="19"/>
      <c r="CF63" s="9">
        <f t="shared" si="782"/>
        <v>0</v>
      </c>
      <c r="CG63" s="10">
        <f t="shared" si="783"/>
        <v>0</v>
      </c>
      <c r="CH63" s="11">
        <f t="shared" si="784"/>
        <v>0</v>
      </c>
      <c r="CI63" s="11">
        <f t="shared" si="785"/>
        <v>0</v>
      </c>
      <c r="CJ63" s="19">
        <v>1750000</v>
      </c>
      <c r="CK63" s="9">
        <f t="shared" si="786"/>
        <v>350000</v>
      </c>
      <c r="CL63" s="10">
        <f t="shared" si="787"/>
        <v>2100000</v>
      </c>
      <c r="CM63" s="11">
        <f t="shared" si="788"/>
        <v>1750</v>
      </c>
      <c r="CN63" s="11">
        <f t="shared" si="789"/>
        <v>2100</v>
      </c>
      <c r="CO63" s="19"/>
      <c r="CP63" s="9">
        <f t="shared" si="790"/>
        <v>0</v>
      </c>
      <c r="CQ63" s="10">
        <f t="shared" si="791"/>
        <v>0</v>
      </c>
      <c r="CR63" s="11">
        <f t="shared" si="792"/>
        <v>0</v>
      </c>
      <c r="CS63" s="11">
        <f t="shared" si="793"/>
        <v>0</v>
      </c>
      <c r="CT63" s="19"/>
      <c r="CU63" s="9">
        <f t="shared" si="794"/>
        <v>0</v>
      </c>
      <c r="CV63" s="10">
        <f t="shared" si="795"/>
        <v>0</v>
      </c>
      <c r="CW63" s="11">
        <f t="shared" si="796"/>
        <v>0</v>
      </c>
      <c r="CX63" s="11">
        <f t="shared" si="797"/>
        <v>0</v>
      </c>
      <c r="CY63" s="18">
        <v>666666.67000000004</v>
      </c>
      <c r="CZ63" s="8">
        <f t="shared" si="798"/>
        <v>133333.334</v>
      </c>
      <c r="DA63" s="12">
        <f t="shared" si="799"/>
        <v>800000.00400000007</v>
      </c>
      <c r="DB63" s="13">
        <f t="shared" si="800"/>
        <v>666.66667000000007</v>
      </c>
      <c r="DC63" s="13">
        <f t="shared" si="801"/>
        <v>800.0000040000001</v>
      </c>
      <c r="DD63" s="19"/>
      <c r="DE63" s="9">
        <f t="shared" si="802"/>
        <v>0</v>
      </c>
      <c r="DF63" s="10">
        <f t="shared" si="803"/>
        <v>0</v>
      </c>
      <c r="DG63" s="11">
        <f t="shared" si="804"/>
        <v>0</v>
      </c>
      <c r="DH63" s="11">
        <f t="shared" si="805"/>
        <v>0</v>
      </c>
    </row>
    <row r="64" spans="1:112" s="16" customFormat="1" ht="30" x14ac:dyDescent="0.25">
      <c r="A64" s="17">
        <v>49</v>
      </c>
      <c r="B64" s="17" t="s">
        <v>92</v>
      </c>
      <c r="C64" s="17" t="s">
        <v>93</v>
      </c>
      <c r="D64" s="17" t="s">
        <v>156</v>
      </c>
      <c r="E64" s="18">
        <v>1000</v>
      </c>
      <c r="F64" s="18">
        <v>1045</v>
      </c>
      <c r="G64" s="8">
        <f t="shared" si="721"/>
        <v>1045000</v>
      </c>
      <c r="H64" s="18">
        <v>733333.33</v>
      </c>
      <c r="I64" s="8">
        <f t="shared" si="722"/>
        <v>146666.666</v>
      </c>
      <c r="J64" s="12">
        <f t="shared" si="723"/>
        <v>879999.99599999993</v>
      </c>
      <c r="K64" s="13">
        <f t="shared" si="724"/>
        <v>733.33332999999993</v>
      </c>
      <c r="L64" s="13">
        <f t="shared" si="725"/>
        <v>879.9999959999999</v>
      </c>
      <c r="M64" s="19"/>
      <c r="N64" s="9">
        <f t="shared" si="726"/>
        <v>0</v>
      </c>
      <c r="O64" s="10">
        <f t="shared" si="727"/>
        <v>0</v>
      </c>
      <c r="P64" s="11">
        <f t="shared" si="728"/>
        <v>0</v>
      </c>
      <c r="Q64" s="11">
        <f t="shared" si="729"/>
        <v>0</v>
      </c>
      <c r="R64" s="19"/>
      <c r="S64" s="9">
        <f t="shared" si="730"/>
        <v>0</v>
      </c>
      <c r="T64" s="10">
        <f t="shared" si="731"/>
        <v>0</v>
      </c>
      <c r="U64" s="11">
        <f t="shared" si="732"/>
        <v>0</v>
      </c>
      <c r="V64" s="11">
        <f t="shared" si="733"/>
        <v>0</v>
      </c>
      <c r="W64" s="19"/>
      <c r="X64" s="9">
        <f t="shared" si="734"/>
        <v>0</v>
      </c>
      <c r="Y64" s="10">
        <f t="shared" si="735"/>
        <v>0</v>
      </c>
      <c r="Z64" s="11">
        <f t="shared" si="736"/>
        <v>0</v>
      </c>
      <c r="AA64" s="11">
        <f t="shared" si="737"/>
        <v>0</v>
      </c>
      <c r="AB64" s="9">
        <v>100000000</v>
      </c>
      <c r="AC64" s="9">
        <f t="shared" si="738"/>
        <v>20000000</v>
      </c>
      <c r="AD64" s="10">
        <f t="shared" si="739"/>
        <v>120000000</v>
      </c>
      <c r="AE64" s="11">
        <f t="shared" si="740"/>
        <v>100000</v>
      </c>
      <c r="AF64" s="11">
        <f t="shared" si="741"/>
        <v>120000</v>
      </c>
      <c r="AG64" s="19">
        <v>1125000</v>
      </c>
      <c r="AH64" s="9">
        <f t="shared" si="742"/>
        <v>225000</v>
      </c>
      <c r="AI64" s="10">
        <f t="shared" si="743"/>
        <v>1350000</v>
      </c>
      <c r="AJ64" s="11">
        <f t="shared" si="744"/>
        <v>1125</v>
      </c>
      <c r="AK64" s="11">
        <f t="shared" si="745"/>
        <v>1350</v>
      </c>
      <c r="AL64" s="19"/>
      <c r="AM64" s="9">
        <f t="shared" si="746"/>
        <v>0</v>
      </c>
      <c r="AN64" s="10">
        <f t="shared" si="747"/>
        <v>0</v>
      </c>
      <c r="AO64" s="11">
        <f t="shared" si="748"/>
        <v>0</v>
      </c>
      <c r="AP64" s="11">
        <f t="shared" si="749"/>
        <v>0</v>
      </c>
      <c r="AQ64" s="19"/>
      <c r="AR64" s="9">
        <f t="shared" si="750"/>
        <v>0</v>
      </c>
      <c r="AS64" s="10">
        <f t="shared" si="751"/>
        <v>0</v>
      </c>
      <c r="AT64" s="11">
        <f t="shared" si="752"/>
        <v>0</v>
      </c>
      <c r="AU64" s="11">
        <f t="shared" si="753"/>
        <v>0</v>
      </c>
      <c r="AV64" s="19"/>
      <c r="AW64" s="9">
        <f t="shared" si="754"/>
        <v>0</v>
      </c>
      <c r="AX64" s="10">
        <f t="shared" si="755"/>
        <v>0</v>
      </c>
      <c r="AY64" s="11">
        <f t="shared" si="756"/>
        <v>0</v>
      </c>
      <c r="AZ64" s="11">
        <f t="shared" si="757"/>
        <v>0</v>
      </c>
      <c r="BA64" s="19"/>
      <c r="BB64" s="9">
        <f t="shared" si="758"/>
        <v>0</v>
      </c>
      <c r="BC64" s="10">
        <f t="shared" si="759"/>
        <v>0</v>
      </c>
      <c r="BD64" s="11">
        <f t="shared" si="760"/>
        <v>0</v>
      </c>
      <c r="BE64" s="11">
        <f t="shared" si="761"/>
        <v>0</v>
      </c>
      <c r="BF64" s="19">
        <v>1083333.33</v>
      </c>
      <c r="BG64" s="9">
        <f t="shared" si="762"/>
        <v>216666.66600000003</v>
      </c>
      <c r="BH64" s="10">
        <f t="shared" si="763"/>
        <v>1299999.996</v>
      </c>
      <c r="BI64" s="11">
        <f t="shared" si="764"/>
        <v>1083.3333300000002</v>
      </c>
      <c r="BJ64" s="11">
        <f t="shared" si="765"/>
        <v>1299.999996</v>
      </c>
      <c r="BK64" s="19">
        <v>1000000</v>
      </c>
      <c r="BL64" s="9">
        <f t="shared" si="766"/>
        <v>200000</v>
      </c>
      <c r="BM64" s="10">
        <f t="shared" si="767"/>
        <v>1200000</v>
      </c>
      <c r="BN64" s="11">
        <f t="shared" si="768"/>
        <v>1000</v>
      </c>
      <c r="BO64" s="11">
        <f t="shared" si="769"/>
        <v>1200</v>
      </c>
      <c r="BP64" s="19"/>
      <c r="BQ64" s="9">
        <f t="shared" si="770"/>
        <v>0</v>
      </c>
      <c r="BR64" s="10">
        <f t="shared" si="771"/>
        <v>0</v>
      </c>
      <c r="BS64" s="11">
        <f t="shared" si="772"/>
        <v>0</v>
      </c>
      <c r="BT64" s="11">
        <f t="shared" si="773"/>
        <v>0</v>
      </c>
      <c r="BU64" s="19"/>
      <c r="BV64" s="9">
        <f t="shared" si="774"/>
        <v>0</v>
      </c>
      <c r="BW64" s="10">
        <f t="shared" si="775"/>
        <v>0</v>
      </c>
      <c r="BX64" s="11">
        <f t="shared" si="776"/>
        <v>0</v>
      </c>
      <c r="BY64" s="11">
        <f t="shared" si="777"/>
        <v>0</v>
      </c>
      <c r="BZ64" s="19"/>
      <c r="CA64" s="9">
        <f t="shared" si="778"/>
        <v>0</v>
      </c>
      <c r="CB64" s="10">
        <f t="shared" si="779"/>
        <v>0</v>
      </c>
      <c r="CC64" s="11">
        <f t="shared" si="780"/>
        <v>0</v>
      </c>
      <c r="CD64" s="11">
        <f t="shared" si="781"/>
        <v>0</v>
      </c>
      <c r="CE64" s="19"/>
      <c r="CF64" s="9">
        <f t="shared" si="782"/>
        <v>0</v>
      </c>
      <c r="CG64" s="10">
        <f t="shared" si="783"/>
        <v>0</v>
      </c>
      <c r="CH64" s="11">
        <f t="shared" si="784"/>
        <v>0</v>
      </c>
      <c r="CI64" s="11">
        <f t="shared" si="785"/>
        <v>0</v>
      </c>
      <c r="CJ64" s="19"/>
      <c r="CK64" s="9">
        <f t="shared" si="786"/>
        <v>0</v>
      </c>
      <c r="CL64" s="10">
        <f t="shared" si="787"/>
        <v>0</v>
      </c>
      <c r="CM64" s="11">
        <f t="shared" si="788"/>
        <v>0</v>
      </c>
      <c r="CN64" s="11">
        <f t="shared" si="789"/>
        <v>0</v>
      </c>
      <c r="CO64" s="19"/>
      <c r="CP64" s="9">
        <f t="shared" si="790"/>
        <v>0</v>
      </c>
      <c r="CQ64" s="10">
        <f t="shared" si="791"/>
        <v>0</v>
      </c>
      <c r="CR64" s="11">
        <f t="shared" si="792"/>
        <v>0</v>
      </c>
      <c r="CS64" s="11">
        <f t="shared" si="793"/>
        <v>0</v>
      </c>
      <c r="CT64" s="19"/>
      <c r="CU64" s="9">
        <f t="shared" si="794"/>
        <v>0</v>
      </c>
      <c r="CV64" s="10">
        <f t="shared" si="795"/>
        <v>0</v>
      </c>
      <c r="CW64" s="11">
        <f t="shared" si="796"/>
        <v>0</v>
      </c>
      <c r="CX64" s="11">
        <f t="shared" si="797"/>
        <v>0</v>
      </c>
      <c r="CY64" s="19">
        <v>1250000</v>
      </c>
      <c r="CZ64" s="9">
        <f t="shared" si="798"/>
        <v>250000</v>
      </c>
      <c r="DA64" s="10">
        <f t="shared" si="799"/>
        <v>1500000</v>
      </c>
      <c r="DB64" s="11">
        <f t="shared" si="800"/>
        <v>1250</v>
      </c>
      <c r="DC64" s="11">
        <f t="shared" si="801"/>
        <v>1500</v>
      </c>
      <c r="DD64" s="19"/>
      <c r="DE64" s="9">
        <f t="shared" si="802"/>
        <v>0</v>
      </c>
      <c r="DF64" s="10">
        <f t="shared" si="803"/>
        <v>0</v>
      </c>
      <c r="DG64" s="11">
        <f t="shared" si="804"/>
        <v>0</v>
      </c>
      <c r="DH64" s="11">
        <f t="shared" si="805"/>
        <v>0</v>
      </c>
    </row>
    <row r="65" spans="1:112" s="16" customFormat="1" x14ac:dyDescent="0.25">
      <c r="A65" s="17">
        <v>50</v>
      </c>
      <c r="B65" s="17" t="s">
        <v>94</v>
      </c>
      <c r="C65" s="17" t="s">
        <v>95</v>
      </c>
      <c r="D65" s="17" t="s">
        <v>156</v>
      </c>
      <c r="E65" s="18">
        <v>1500</v>
      </c>
      <c r="F65" s="18">
        <v>630</v>
      </c>
      <c r="G65" s="8">
        <f t="shared" si="721"/>
        <v>945000</v>
      </c>
      <c r="H65" s="18">
        <v>787500</v>
      </c>
      <c r="I65" s="8">
        <f t="shared" si="722"/>
        <v>157500</v>
      </c>
      <c r="J65" s="12">
        <f t="shared" si="723"/>
        <v>945000</v>
      </c>
      <c r="K65" s="13">
        <f t="shared" si="724"/>
        <v>525</v>
      </c>
      <c r="L65" s="13">
        <f t="shared" si="725"/>
        <v>630</v>
      </c>
      <c r="M65" s="19"/>
      <c r="N65" s="9">
        <f t="shared" si="726"/>
        <v>0</v>
      </c>
      <c r="O65" s="10">
        <f t="shared" si="727"/>
        <v>0</v>
      </c>
      <c r="P65" s="11">
        <f t="shared" si="728"/>
        <v>0</v>
      </c>
      <c r="Q65" s="11">
        <f t="shared" si="729"/>
        <v>0</v>
      </c>
      <c r="R65" s="19"/>
      <c r="S65" s="9">
        <f t="shared" si="730"/>
        <v>0</v>
      </c>
      <c r="T65" s="10">
        <f t="shared" si="731"/>
        <v>0</v>
      </c>
      <c r="U65" s="11">
        <f t="shared" si="732"/>
        <v>0</v>
      </c>
      <c r="V65" s="11">
        <f t="shared" si="733"/>
        <v>0</v>
      </c>
      <c r="W65" s="19"/>
      <c r="X65" s="9">
        <f t="shared" si="734"/>
        <v>0</v>
      </c>
      <c r="Y65" s="10">
        <f t="shared" si="735"/>
        <v>0</v>
      </c>
      <c r="Z65" s="11">
        <f t="shared" si="736"/>
        <v>0</v>
      </c>
      <c r="AA65" s="11">
        <f t="shared" si="737"/>
        <v>0</v>
      </c>
      <c r="AB65" s="9">
        <v>100000000</v>
      </c>
      <c r="AC65" s="9">
        <f t="shared" si="738"/>
        <v>20000000</v>
      </c>
      <c r="AD65" s="10">
        <f t="shared" si="739"/>
        <v>120000000</v>
      </c>
      <c r="AE65" s="11">
        <f t="shared" si="740"/>
        <v>66666.666666666672</v>
      </c>
      <c r="AF65" s="11">
        <f t="shared" si="741"/>
        <v>80000</v>
      </c>
      <c r="AG65" s="19"/>
      <c r="AH65" s="9">
        <f t="shared" si="742"/>
        <v>0</v>
      </c>
      <c r="AI65" s="10">
        <f t="shared" si="743"/>
        <v>0</v>
      </c>
      <c r="AJ65" s="11">
        <f t="shared" si="744"/>
        <v>0</v>
      </c>
      <c r="AK65" s="11">
        <f t="shared" si="745"/>
        <v>0</v>
      </c>
      <c r="AL65" s="19"/>
      <c r="AM65" s="9">
        <f t="shared" si="746"/>
        <v>0</v>
      </c>
      <c r="AN65" s="10">
        <f t="shared" si="747"/>
        <v>0</v>
      </c>
      <c r="AO65" s="11">
        <f t="shared" si="748"/>
        <v>0</v>
      </c>
      <c r="AP65" s="11">
        <f t="shared" si="749"/>
        <v>0</v>
      </c>
      <c r="AQ65" s="19"/>
      <c r="AR65" s="9">
        <f t="shared" si="750"/>
        <v>0</v>
      </c>
      <c r="AS65" s="10">
        <f t="shared" si="751"/>
        <v>0</v>
      </c>
      <c r="AT65" s="11">
        <f t="shared" si="752"/>
        <v>0</v>
      </c>
      <c r="AU65" s="11">
        <f t="shared" si="753"/>
        <v>0</v>
      </c>
      <c r="AV65" s="19"/>
      <c r="AW65" s="9">
        <f t="shared" si="754"/>
        <v>0</v>
      </c>
      <c r="AX65" s="10">
        <f t="shared" si="755"/>
        <v>0</v>
      </c>
      <c r="AY65" s="11">
        <f t="shared" si="756"/>
        <v>0</v>
      </c>
      <c r="AZ65" s="11">
        <f t="shared" si="757"/>
        <v>0</v>
      </c>
      <c r="BA65" s="19">
        <v>1500000</v>
      </c>
      <c r="BB65" s="9">
        <f t="shared" si="758"/>
        <v>300000</v>
      </c>
      <c r="BC65" s="10">
        <f t="shared" si="759"/>
        <v>1800000</v>
      </c>
      <c r="BD65" s="11">
        <f t="shared" si="760"/>
        <v>1000</v>
      </c>
      <c r="BE65" s="11">
        <f t="shared" si="761"/>
        <v>1200</v>
      </c>
      <c r="BF65" s="19">
        <v>1500000</v>
      </c>
      <c r="BG65" s="9">
        <f t="shared" si="762"/>
        <v>300000</v>
      </c>
      <c r="BH65" s="10">
        <f t="shared" si="763"/>
        <v>1800000</v>
      </c>
      <c r="BI65" s="11">
        <f t="shared" si="764"/>
        <v>1000</v>
      </c>
      <c r="BJ65" s="11">
        <f t="shared" si="765"/>
        <v>1200</v>
      </c>
      <c r="BK65" s="19">
        <v>1625000</v>
      </c>
      <c r="BL65" s="9">
        <f t="shared" si="766"/>
        <v>325000</v>
      </c>
      <c r="BM65" s="10">
        <f t="shared" si="767"/>
        <v>1950000</v>
      </c>
      <c r="BN65" s="11">
        <f t="shared" si="768"/>
        <v>1083.3333333333333</v>
      </c>
      <c r="BO65" s="11">
        <f t="shared" si="769"/>
        <v>1300</v>
      </c>
      <c r="BP65" s="19"/>
      <c r="BQ65" s="9">
        <f t="shared" si="770"/>
        <v>0</v>
      </c>
      <c r="BR65" s="10">
        <f t="shared" si="771"/>
        <v>0</v>
      </c>
      <c r="BS65" s="11">
        <f t="shared" si="772"/>
        <v>0</v>
      </c>
      <c r="BT65" s="11">
        <f t="shared" si="773"/>
        <v>0</v>
      </c>
      <c r="BU65" s="19">
        <v>1875000</v>
      </c>
      <c r="BV65" s="9">
        <f t="shared" si="774"/>
        <v>375000</v>
      </c>
      <c r="BW65" s="10">
        <f t="shared" si="775"/>
        <v>2250000</v>
      </c>
      <c r="BX65" s="11">
        <f t="shared" si="776"/>
        <v>1250</v>
      </c>
      <c r="BY65" s="11">
        <f t="shared" si="777"/>
        <v>1500</v>
      </c>
      <c r="BZ65" s="19"/>
      <c r="CA65" s="9">
        <f t="shared" si="778"/>
        <v>0</v>
      </c>
      <c r="CB65" s="10">
        <f t="shared" si="779"/>
        <v>0</v>
      </c>
      <c r="CC65" s="11">
        <f t="shared" si="780"/>
        <v>0</v>
      </c>
      <c r="CD65" s="11">
        <f t="shared" si="781"/>
        <v>0</v>
      </c>
      <c r="CE65" s="19"/>
      <c r="CF65" s="9">
        <f t="shared" si="782"/>
        <v>0</v>
      </c>
      <c r="CG65" s="10">
        <f t="shared" si="783"/>
        <v>0</v>
      </c>
      <c r="CH65" s="11">
        <f t="shared" si="784"/>
        <v>0</v>
      </c>
      <c r="CI65" s="11">
        <f t="shared" si="785"/>
        <v>0</v>
      </c>
      <c r="CJ65" s="19"/>
      <c r="CK65" s="9">
        <f t="shared" si="786"/>
        <v>0</v>
      </c>
      <c r="CL65" s="10">
        <f t="shared" si="787"/>
        <v>0</v>
      </c>
      <c r="CM65" s="11">
        <f t="shared" si="788"/>
        <v>0</v>
      </c>
      <c r="CN65" s="11">
        <f t="shared" si="789"/>
        <v>0</v>
      </c>
      <c r="CO65" s="19"/>
      <c r="CP65" s="9">
        <f t="shared" si="790"/>
        <v>0</v>
      </c>
      <c r="CQ65" s="10">
        <f t="shared" si="791"/>
        <v>0</v>
      </c>
      <c r="CR65" s="11">
        <f t="shared" si="792"/>
        <v>0</v>
      </c>
      <c r="CS65" s="11">
        <f t="shared" si="793"/>
        <v>0</v>
      </c>
      <c r="CT65" s="19"/>
      <c r="CU65" s="9">
        <f t="shared" si="794"/>
        <v>0</v>
      </c>
      <c r="CV65" s="10">
        <f t="shared" si="795"/>
        <v>0</v>
      </c>
      <c r="CW65" s="11">
        <f t="shared" si="796"/>
        <v>0</v>
      </c>
      <c r="CX65" s="11">
        <f t="shared" si="797"/>
        <v>0</v>
      </c>
      <c r="CY65" s="19">
        <v>2250000</v>
      </c>
      <c r="CZ65" s="9">
        <f t="shared" si="798"/>
        <v>450000</v>
      </c>
      <c r="DA65" s="10">
        <f t="shared" si="799"/>
        <v>2700000</v>
      </c>
      <c r="DB65" s="11">
        <f t="shared" si="800"/>
        <v>1500</v>
      </c>
      <c r="DC65" s="11">
        <f t="shared" si="801"/>
        <v>1800</v>
      </c>
      <c r="DD65" s="19"/>
      <c r="DE65" s="9">
        <f t="shared" si="802"/>
        <v>0</v>
      </c>
      <c r="DF65" s="10">
        <f t="shared" si="803"/>
        <v>0</v>
      </c>
      <c r="DG65" s="11">
        <f t="shared" si="804"/>
        <v>0</v>
      </c>
      <c r="DH65" s="11">
        <f t="shared" si="805"/>
        <v>0</v>
      </c>
    </row>
    <row r="66" spans="1:112" s="16" customFormat="1" x14ac:dyDescent="0.25">
      <c r="A66" s="17">
        <v>51</v>
      </c>
      <c r="B66" s="17" t="s">
        <v>96</v>
      </c>
      <c r="C66" s="17" t="s">
        <v>97</v>
      </c>
      <c r="D66" s="17" t="s">
        <v>156</v>
      </c>
      <c r="E66" s="18">
        <v>300</v>
      </c>
      <c r="F66" s="18">
        <v>2500</v>
      </c>
      <c r="G66" s="8">
        <f t="shared" si="721"/>
        <v>750000</v>
      </c>
      <c r="H66" s="19"/>
      <c r="I66" s="9">
        <f t="shared" si="722"/>
        <v>0</v>
      </c>
      <c r="J66" s="10">
        <f t="shared" si="723"/>
        <v>0</v>
      </c>
      <c r="K66" s="11">
        <f t="shared" si="724"/>
        <v>0</v>
      </c>
      <c r="L66" s="11">
        <f t="shared" si="725"/>
        <v>0</v>
      </c>
      <c r="M66" s="19"/>
      <c r="N66" s="9">
        <f t="shared" si="726"/>
        <v>0</v>
      </c>
      <c r="O66" s="10">
        <f t="shared" si="727"/>
        <v>0</v>
      </c>
      <c r="P66" s="11">
        <f t="shared" si="728"/>
        <v>0</v>
      </c>
      <c r="Q66" s="11">
        <f t="shared" si="729"/>
        <v>0</v>
      </c>
      <c r="R66" s="19"/>
      <c r="S66" s="9">
        <f t="shared" si="730"/>
        <v>0</v>
      </c>
      <c r="T66" s="10">
        <f t="shared" si="731"/>
        <v>0</v>
      </c>
      <c r="U66" s="11">
        <f t="shared" si="732"/>
        <v>0</v>
      </c>
      <c r="V66" s="11">
        <f t="shared" si="733"/>
        <v>0</v>
      </c>
      <c r="W66" s="19"/>
      <c r="X66" s="9">
        <f t="shared" si="734"/>
        <v>0</v>
      </c>
      <c r="Y66" s="10">
        <f t="shared" si="735"/>
        <v>0</v>
      </c>
      <c r="Z66" s="11">
        <f t="shared" si="736"/>
        <v>0</v>
      </c>
      <c r="AA66" s="11">
        <f t="shared" si="737"/>
        <v>0</v>
      </c>
      <c r="AB66" s="9">
        <v>100000000</v>
      </c>
      <c r="AC66" s="9">
        <f t="shared" si="738"/>
        <v>20000000</v>
      </c>
      <c r="AD66" s="10">
        <f t="shared" si="739"/>
        <v>120000000</v>
      </c>
      <c r="AE66" s="11">
        <f t="shared" si="740"/>
        <v>333333.33333333331</v>
      </c>
      <c r="AF66" s="11">
        <f t="shared" si="741"/>
        <v>400000</v>
      </c>
      <c r="AG66" s="19"/>
      <c r="AH66" s="9">
        <f t="shared" si="742"/>
        <v>0</v>
      </c>
      <c r="AI66" s="10">
        <f t="shared" si="743"/>
        <v>0</v>
      </c>
      <c r="AJ66" s="11">
        <f t="shared" si="744"/>
        <v>0</v>
      </c>
      <c r="AK66" s="11">
        <f t="shared" si="745"/>
        <v>0</v>
      </c>
      <c r="AL66" s="19"/>
      <c r="AM66" s="9">
        <f t="shared" si="746"/>
        <v>0</v>
      </c>
      <c r="AN66" s="10">
        <f t="shared" si="747"/>
        <v>0</v>
      </c>
      <c r="AO66" s="11">
        <f t="shared" si="748"/>
        <v>0</v>
      </c>
      <c r="AP66" s="11">
        <f t="shared" si="749"/>
        <v>0</v>
      </c>
      <c r="AQ66" s="19"/>
      <c r="AR66" s="9">
        <f t="shared" si="750"/>
        <v>0</v>
      </c>
      <c r="AS66" s="10">
        <f t="shared" si="751"/>
        <v>0</v>
      </c>
      <c r="AT66" s="11">
        <f t="shared" si="752"/>
        <v>0</v>
      </c>
      <c r="AU66" s="11">
        <f t="shared" si="753"/>
        <v>0</v>
      </c>
      <c r="AV66" s="19"/>
      <c r="AW66" s="9">
        <f t="shared" si="754"/>
        <v>0</v>
      </c>
      <c r="AX66" s="10">
        <f t="shared" si="755"/>
        <v>0</v>
      </c>
      <c r="AY66" s="11">
        <f t="shared" si="756"/>
        <v>0</v>
      </c>
      <c r="AZ66" s="11">
        <f t="shared" si="757"/>
        <v>0</v>
      </c>
      <c r="BA66" s="19"/>
      <c r="BB66" s="9">
        <f t="shared" si="758"/>
        <v>0</v>
      </c>
      <c r="BC66" s="10">
        <f t="shared" si="759"/>
        <v>0</v>
      </c>
      <c r="BD66" s="11">
        <f t="shared" si="760"/>
        <v>0</v>
      </c>
      <c r="BE66" s="11">
        <f t="shared" si="761"/>
        <v>0</v>
      </c>
      <c r="BF66" s="19">
        <v>650000</v>
      </c>
      <c r="BG66" s="9">
        <f t="shared" si="762"/>
        <v>130000</v>
      </c>
      <c r="BH66" s="10">
        <f t="shared" si="763"/>
        <v>780000</v>
      </c>
      <c r="BI66" s="11">
        <f t="shared" si="764"/>
        <v>2166.6666666666665</v>
      </c>
      <c r="BJ66" s="11">
        <f t="shared" si="765"/>
        <v>2600</v>
      </c>
      <c r="BK66" s="19">
        <v>625000</v>
      </c>
      <c r="BL66" s="9">
        <f t="shared" si="766"/>
        <v>125000</v>
      </c>
      <c r="BM66" s="10">
        <f t="shared" si="767"/>
        <v>750000</v>
      </c>
      <c r="BN66" s="11">
        <f t="shared" si="768"/>
        <v>2083.3333333333335</v>
      </c>
      <c r="BO66" s="11">
        <f t="shared" si="769"/>
        <v>2500</v>
      </c>
      <c r="BP66" s="19"/>
      <c r="BQ66" s="9">
        <f t="shared" si="770"/>
        <v>0</v>
      </c>
      <c r="BR66" s="10">
        <f t="shared" si="771"/>
        <v>0</v>
      </c>
      <c r="BS66" s="11">
        <f t="shared" si="772"/>
        <v>0</v>
      </c>
      <c r="BT66" s="11">
        <f t="shared" si="773"/>
        <v>0</v>
      </c>
      <c r="BU66" s="19"/>
      <c r="BV66" s="9">
        <f t="shared" si="774"/>
        <v>0</v>
      </c>
      <c r="BW66" s="10">
        <f t="shared" si="775"/>
        <v>0</v>
      </c>
      <c r="BX66" s="11">
        <f t="shared" si="776"/>
        <v>0</v>
      </c>
      <c r="BY66" s="11">
        <f t="shared" si="777"/>
        <v>0</v>
      </c>
      <c r="BZ66" s="19"/>
      <c r="CA66" s="9">
        <f t="shared" si="778"/>
        <v>0</v>
      </c>
      <c r="CB66" s="10">
        <f t="shared" si="779"/>
        <v>0</v>
      </c>
      <c r="CC66" s="11">
        <f t="shared" si="780"/>
        <v>0</v>
      </c>
      <c r="CD66" s="11">
        <f t="shared" si="781"/>
        <v>0</v>
      </c>
      <c r="CE66" s="19"/>
      <c r="CF66" s="9">
        <f t="shared" si="782"/>
        <v>0</v>
      </c>
      <c r="CG66" s="10">
        <f t="shared" si="783"/>
        <v>0</v>
      </c>
      <c r="CH66" s="11">
        <f t="shared" si="784"/>
        <v>0</v>
      </c>
      <c r="CI66" s="11">
        <f t="shared" si="785"/>
        <v>0</v>
      </c>
      <c r="CJ66" s="19"/>
      <c r="CK66" s="9">
        <f t="shared" si="786"/>
        <v>0</v>
      </c>
      <c r="CL66" s="10">
        <f t="shared" si="787"/>
        <v>0</v>
      </c>
      <c r="CM66" s="11">
        <f t="shared" si="788"/>
        <v>0</v>
      </c>
      <c r="CN66" s="11">
        <f t="shared" si="789"/>
        <v>0</v>
      </c>
      <c r="CO66" s="19"/>
      <c r="CP66" s="9">
        <f t="shared" si="790"/>
        <v>0</v>
      </c>
      <c r="CQ66" s="10">
        <f t="shared" si="791"/>
        <v>0</v>
      </c>
      <c r="CR66" s="11">
        <f t="shared" si="792"/>
        <v>0</v>
      </c>
      <c r="CS66" s="11">
        <f t="shared" si="793"/>
        <v>0</v>
      </c>
      <c r="CT66" s="19"/>
      <c r="CU66" s="9">
        <f t="shared" si="794"/>
        <v>0</v>
      </c>
      <c r="CV66" s="10">
        <f t="shared" si="795"/>
        <v>0</v>
      </c>
      <c r="CW66" s="11">
        <f t="shared" si="796"/>
        <v>0</v>
      </c>
      <c r="CX66" s="11">
        <f t="shared" si="797"/>
        <v>0</v>
      </c>
      <c r="CY66" s="18">
        <v>622500</v>
      </c>
      <c r="CZ66" s="8">
        <f t="shared" si="798"/>
        <v>124500</v>
      </c>
      <c r="DA66" s="12">
        <f t="shared" si="799"/>
        <v>747000</v>
      </c>
      <c r="DB66" s="13">
        <f t="shared" si="800"/>
        <v>2075</v>
      </c>
      <c r="DC66" s="13">
        <f t="shared" si="801"/>
        <v>2490</v>
      </c>
      <c r="DD66" s="19"/>
      <c r="DE66" s="9">
        <f t="shared" si="802"/>
        <v>0</v>
      </c>
      <c r="DF66" s="10">
        <f t="shared" si="803"/>
        <v>0</v>
      </c>
      <c r="DG66" s="11">
        <f t="shared" si="804"/>
        <v>0</v>
      </c>
      <c r="DH66" s="11">
        <f t="shared" si="805"/>
        <v>0</v>
      </c>
    </row>
    <row r="67" spans="1:112" s="16" customFormat="1" x14ac:dyDescent="0.25">
      <c r="A67" s="17">
        <v>52</v>
      </c>
      <c r="B67" s="17" t="s">
        <v>96</v>
      </c>
      <c r="C67" s="17" t="s">
        <v>98</v>
      </c>
      <c r="D67" s="17" t="s">
        <v>156</v>
      </c>
      <c r="E67" s="18">
        <v>100</v>
      </c>
      <c r="F67" s="18">
        <v>2500</v>
      </c>
      <c r="G67" s="8">
        <f t="shared" si="721"/>
        <v>250000</v>
      </c>
      <c r="H67" s="19"/>
      <c r="I67" s="9">
        <f t="shared" si="722"/>
        <v>0</v>
      </c>
      <c r="J67" s="10">
        <f t="shared" si="723"/>
        <v>0</v>
      </c>
      <c r="K67" s="11">
        <f t="shared" si="724"/>
        <v>0</v>
      </c>
      <c r="L67" s="11">
        <f t="shared" si="725"/>
        <v>0</v>
      </c>
      <c r="M67" s="19"/>
      <c r="N67" s="9">
        <f t="shared" si="726"/>
        <v>0</v>
      </c>
      <c r="O67" s="10">
        <f t="shared" si="727"/>
        <v>0</v>
      </c>
      <c r="P67" s="11">
        <f t="shared" si="728"/>
        <v>0</v>
      </c>
      <c r="Q67" s="11">
        <f t="shared" si="729"/>
        <v>0</v>
      </c>
      <c r="R67" s="19"/>
      <c r="S67" s="9">
        <f t="shared" si="730"/>
        <v>0</v>
      </c>
      <c r="T67" s="10">
        <f t="shared" si="731"/>
        <v>0</v>
      </c>
      <c r="U67" s="11">
        <f t="shared" si="732"/>
        <v>0</v>
      </c>
      <c r="V67" s="11">
        <f t="shared" si="733"/>
        <v>0</v>
      </c>
      <c r="W67" s="19"/>
      <c r="X67" s="9">
        <f t="shared" si="734"/>
        <v>0</v>
      </c>
      <c r="Y67" s="10">
        <f t="shared" si="735"/>
        <v>0</v>
      </c>
      <c r="Z67" s="11">
        <f t="shared" si="736"/>
        <v>0</v>
      </c>
      <c r="AA67" s="11">
        <f t="shared" si="737"/>
        <v>0</v>
      </c>
      <c r="AB67" s="9">
        <v>100000000</v>
      </c>
      <c r="AC67" s="9">
        <f t="shared" si="738"/>
        <v>20000000</v>
      </c>
      <c r="AD67" s="10">
        <f t="shared" si="739"/>
        <v>120000000</v>
      </c>
      <c r="AE67" s="11">
        <f t="shared" si="740"/>
        <v>1000000</v>
      </c>
      <c r="AF67" s="11">
        <f t="shared" si="741"/>
        <v>1200000</v>
      </c>
      <c r="AG67" s="19"/>
      <c r="AH67" s="9">
        <f t="shared" si="742"/>
        <v>0</v>
      </c>
      <c r="AI67" s="10">
        <f t="shared" si="743"/>
        <v>0</v>
      </c>
      <c r="AJ67" s="11">
        <f t="shared" si="744"/>
        <v>0</v>
      </c>
      <c r="AK67" s="11">
        <f t="shared" si="745"/>
        <v>0</v>
      </c>
      <c r="AL67" s="19"/>
      <c r="AM67" s="9">
        <f t="shared" si="746"/>
        <v>0</v>
      </c>
      <c r="AN67" s="10">
        <f t="shared" si="747"/>
        <v>0</v>
      </c>
      <c r="AO67" s="11">
        <f t="shared" si="748"/>
        <v>0</v>
      </c>
      <c r="AP67" s="11">
        <f t="shared" si="749"/>
        <v>0</v>
      </c>
      <c r="AQ67" s="19"/>
      <c r="AR67" s="9">
        <f t="shared" si="750"/>
        <v>0</v>
      </c>
      <c r="AS67" s="10">
        <f t="shared" si="751"/>
        <v>0</v>
      </c>
      <c r="AT67" s="11">
        <f t="shared" si="752"/>
        <v>0</v>
      </c>
      <c r="AU67" s="11">
        <f t="shared" si="753"/>
        <v>0</v>
      </c>
      <c r="AV67" s="19"/>
      <c r="AW67" s="9">
        <f t="shared" si="754"/>
        <v>0</v>
      </c>
      <c r="AX67" s="10">
        <f t="shared" si="755"/>
        <v>0</v>
      </c>
      <c r="AY67" s="11">
        <f t="shared" si="756"/>
        <v>0</v>
      </c>
      <c r="AZ67" s="11">
        <f t="shared" si="757"/>
        <v>0</v>
      </c>
      <c r="BA67" s="19"/>
      <c r="BB67" s="9">
        <f t="shared" si="758"/>
        <v>0</v>
      </c>
      <c r="BC67" s="10">
        <f t="shared" si="759"/>
        <v>0</v>
      </c>
      <c r="BD67" s="11">
        <f t="shared" si="760"/>
        <v>0</v>
      </c>
      <c r="BE67" s="11">
        <f t="shared" si="761"/>
        <v>0</v>
      </c>
      <c r="BF67" s="19">
        <v>216666.67</v>
      </c>
      <c r="BG67" s="9">
        <f t="shared" si="762"/>
        <v>43333.334000000003</v>
      </c>
      <c r="BH67" s="10">
        <f t="shared" si="763"/>
        <v>260000.00400000002</v>
      </c>
      <c r="BI67" s="11">
        <f t="shared" si="764"/>
        <v>2166.6667000000002</v>
      </c>
      <c r="BJ67" s="11">
        <f t="shared" si="765"/>
        <v>2600.0000400000004</v>
      </c>
      <c r="BK67" s="19">
        <v>208333.33</v>
      </c>
      <c r="BL67" s="9">
        <f t="shared" si="766"/>
        <v>41666.665999999997</v>
      </c>
      <c r="BM67" s="10">
        <f t="shared" si="767"/>
        <v>249999.99599999998</v>
      </c>
      <c r="BN67" s="11">
        <f t="shared" si="768"/>
        <v>2083.3332999999998</v>
      </c>
      <c r="BO67" s="11">
        <f t="shared" si="769"/>
        <v>2499.9999599999996</v>
      </c>
      <c r="BP67" s="19"/>
      <c r="BQ67" s="9">
        <f t="shared" si="770"/>
        <v>0</v>
      </c>
      <c r="BR67" s="10">
        <f t="shared" si="771"/>
        <v>0</v>
      </c>
      <c r="BS67" s="11">
        <f t="shared" si="772"/>
        <v>0</v>
      </c>
      <c r="BT67" s="11">
        <f t="shared" si="773"/>
        <v>0</v>
      </c>
      <c r="BU67" s="19"/>
      <c r="BV67" s="9">
        <f t="shared" si="774"/>
        <v>0</v>
      </c>
      <c r="BW67" s="10">
        <f t="shared" si="775"/>
        <v>0</v>
      </c>
      <c r="BX67" s="11">
        <f t="shared" si="776"/>
        <v>0</v>
      </c>
      <c r="BY67" s="11">
        <f t="shared" si="777"/>
        <v>0</v>
      </c>
      <c r="BZ67" s="19"/>
      <c r="CA67" s="9">
        <f t="shared" si="778"/>
        <v>0</v>
      </c>
      <c r="CB67" s="10">
        <f t="shared" si="779"/>
        <v>0</v>
      </c>
      <c r="CC67" s="11">
        <f t="shared" si="780"/>
        <v>0</v>
      </c>
      <c r="CD67" s="11">
        <f t="shared" si="781"/>
        <v>0</v>
      </c>
      <c r="CE67" s="19"/>
      <c r="CF67" s="9">
        <f t="shared" si="782"/>
        <v>0</v>
      </c>
      <c r="CG67" s="10">
        <f t="shared" si="783"/>
        <v>0</v>
      </c>
      <c r="CH67" s="11">
        <f t="shared" si="784"/>
        <v>0</v>
      </c>
      <c r="CI67" s="11">
        <f t="shared" si="785"/>
        <v>0</v>
      </c>
      <c r="CJ67" s="19"/>
      <c r="CK67" s="9">
        <f t="shared" si="786"/>
        <v>0</v>
      </c>
      <c r="CL67" s="10">
        <f t="shared" si="787"/>
        <v>0</v>
      </c>
      <c r="CM67" s="11">
        <f t="shared" si="788"/>
        <v>0</v>
      </c>
      <c r="CN67" s="11">
        <f t="shared" si="789"/>
        <v>0</v>
      </c>
      <c r="CO67" s="19"/>
      <c r="CP67" s="9">
        <f t="shared" si="790"/>
        <v>0</v>
      </c>
      <c r="CQ67" s="10">
        <f t="shared" si="791"/>
        <v>0</v>
      </c>
      <c r="CR67" s="11">
        <f t="shared" si="792"/>
        <v>0</v>
      </c>
      <c r="CS67" s="11">
        <f t="shared" si="793"/>
        <v>0</v>
      </c>
      <c r="CT67" s="19"/>
      <c r="CU67" s="9">
        <f t="shared" si="794"/>
        <v>0</v>
      </c>
      <c r="CV67" s="10">
        <f t="shared" si="795"/>
        <v>0</v>
      </c>
      <c r="CW67" s="11">
        <f t="shared" si="796"/>
        <v>0</v>
      </c>
      <c r="CX67" s="11">
        <f t="shared" si="797"/>
        <v>0</v>
      </c>
      <c r="CY67" s="18">
        <v>207500</v>
      </c>
      <c r="CZ67" s="8">
        <f t="shared" si="798"/>
        <v>41500</v>
      </c>
      <c r="DA67" s="12">
        <f t="shared" si="799"/>
        <v>249000</v>
      </c>
      <c r="DB67" s="13">
        <f t="shared" si="800"/>
        <v>2075</v>
      </c>
      <c r="DC67" s="13">
        <f t="shared" si="801"/>
        <v>2490</v>
      </c>
      <c r="DD67" s="19"/>
      <c r="DE67" s="9">
        <f t="shared" si="802"/>
        <v>0</v>
      </c>
      <c r="DF67" s="10">
        <f t="shared" si="803"/>
        <v>0</v>
      </c>
      <c r="DG67" s="11">
        <f t="shared" si="804"/>
        <v>0</v>
      </c>
      <c r="DH67" s="11">
        <f t="shared" si="805"/>
        <v>0</v>
      </c>
    </row>
    <row r="68" spans="1:112" s="16" customFormat="1" x14ac:dyDescent="0.25">
      <c r="A68" s="17">
        <v>53</v>
      </c>
      <c r="B68" s="17" t="s">
        <v>99</v>
      </c>
      <c r="C68" s="17" t="s">
        <v>100</v>
      </c>
      <c r="D68" s="17" t="s">
        <v>156</v>
      </c>
      <c r="E68" s="18">
        <v>2000</v>
      </c>
      <c r="F68" s="18">
        <v>3200</v>
      </c>
      <c r="G68" s="8">
        <f t="shared" si="721"/>
        <v>6400000</v>
      </c>
      <c r="H68" s="19"/>
      <c r="I68" s="9">
        <f t="shared" si="722"/>
        <v>0</v>
      </c>
      <c r="J68" s="10">
        <f t="shared" si="723"/>
        <v>0</v>
      </c>
      <c r="K68" s="11">
        <f t="shared" si="724"/>
        <v>0</v>
      </c>
      <c r="L68" s="11">
        <f t="shared" si="725"/>
        <v>0</v>
      </c>
      <c r="M68" s="19"/>
      <c r="N68" s="9">
        <f t="shared" si="726"/>
        <v>0</v>
      </c>
      <c r="O68" s="10">
        <f t="shared" si="727"/>
        <v>0</v>
      </c>
      <c r="P68" s="11">
        <f t="shared" si="728"/>
        <v>0</v>
      </c>
      <c r="Q68" s="11">
        <f t="shared" si="729"/>
        <v>0</v>
      </c>
      <c r="R68" s="19"/>
      <c r="S68" s="9">
        <f t="shared" si="730"/>
        <v>0</v>
      </c>
      <c r="T68" s="10">
        <f t="shared" si="731"/>
        <v>0</v>
      </c>
      <c r="U68" s="11">
        <f t="shared" si="732"/>
        <v>0</v>
      </c>
      <c r="V68" s="11">
        <f t="shared" si="733"/>
        <v>0</v>
      </c>
      <c r="W68" s="19"/>
      <c r="X68" s="9">
        <f t="shared" si="734"/>
        <v>0</v>
      </c>
      <c r="Y68" s="10">
        <f t="shared" si="735"/>
        <v>0</v>
      </c>
      <c r="Z68" s="11">
        <f t="shared" si="736"/>
        <v>0</v>
      </c>
      <c r="AA68" s="11">
        <f t="shared" si="737"/>
        <v>0</v>
      </c>
      <c r="AB68" s="9">
        <v>100000000</v>
      </c>
      <c r="AC68" s="9">
        <f t="shared" si="738"/>
        <v>20000000</v>
      </c>
      <c r="AD68" s="10">
        <f t="shared" si="739"/>
        <v>120000000</v>
      </c>
      <c r="AE68" s="11">
        <f t="shared" si="740"/>
        <v>50000</v>
      </c>
      <c r="AF68" s="11">
        <f t="shared" si="741"/>
        <v>60000</v>
      </c>
      <c r="AG68" s="19"/>
      <c r="AH68" s="9">
        <f t="shared" si="742"/>
        <v>0</v>
      </c>
      <c r="AI68" s="10">
        <f t="shared" si="743"/>
        <v>0</v>
      </c>
      <c r="AJ68" s="11">
        <f t="shared" si="744"/>
        <v>0</v>
      </c>
      <c r="AK68" s="11">
        <f t="shared" si="745"/>
        <v>0</v>
      </c>
      <c r="AL68" s="19"/>
      <c r="AM68" s="9">
        <f t="shared" si="746"/>
        <v>0</v>
      </c>
      <c r="AN68" s="10">
        <f t="shared" si="747"/>
        <v>0</v>
      </c>
      <c r="AO68" s="11">
        <f t="shared" si="748"/>
        <v>0</v>
      </c>
      <c r="AP68" s="11">
        <f t="shared" si="749"/>
        <v>0</v>
      </c>
      <c r="AQ68" s="19"/>
      <c r="AR68" s="9">
        <f t="shared" si="750"/>
        <v>0</v>
      </c>
      <c r="AS68" s="10">
        <f t="shared" si="751"/>
        <v>0</v>
      </c>
      <c r="AT68" s="11">
        <f t="shared" si="752"/>
        <v>0</v>
      </c>
      <c r="AU68" s="11">
        <f t="shared" si="753"/>
        <v>0</v>
      </c>
      <c r="AV68" s="19"/>
      <c r="AW68" s="9">
        <f t="shared" si="754"/>
        <v>0</v>
      </c>
      <c r="AX68" s="10">
        <f t="shared" si="755"/>
        <v>0</v>
      </c>
      <c r="AY68" s="11">
        <f t="shared" si="756"/>
        <v>0</v>
      </c>
      <c r="AZ68" s="11">
        <f t="shared" si="757"/>
        <v>0</v>
      </c>
      <c r="BA68" s="19"/>
      <c r="BB68" s="9">
        <f t="shared" si="758"/>
        <v>0</v>
      </c>
      <c r="BC68" s="10">
        <f t="shared" si="759"/>
        <v>0</v>
      </c>
      <c r="BD68" s="11">
        <f t="shared" si="760"/>
        <v>0</v>
      </c>
      <c r="BE68" s="11">
        <f t="shared" si="761"/>
        <v>0</v>
      </c>
      <c r="BF68" s="19"/>
      <c r="BG68" s="9">
        <f t="shared" si="762"/>
        <v>0</v>
      </c>
      <c r="BH68" s="10">
        <f t="shared" si="763"/>
        <v>0</v>
      </c>
      <c r="BI68" s="11">
        <f t="shared" si="764"/>
        <v>0</v>
      </c>
      <c r="BJ68" s="11">
        <f t="shared" si="765"/>
        <v>0</v>
      </c>
      <c r="BK68" s="19">
        <v>5833333.3300000001</v>
      </c>
      <c r="BL68" s="9">
        <f t="shared" si="766"/>
        <v>1166666.666</v>
      </c>
      <c r="BM68" s="10">
        <f t="shared" si="767"/>
        <v>6999999.9960000003</v>
      </c>
      <c r="BN68" s="11">
        <f t="shared" si="768"/>
        <v>2916.6666650000002</v>
      </c>
      <c r="BO68" s="11">
        <f t="shared" si="769"/>
        <v>3499.9999980000002</v>
      </c>
      <c r="BP68" s="19"/>
      <c r="BQ68" s="9">
        <f t="shared" si="770"/>
        <v>0</v>
      </c>
      <c r="BR68" s="10">
        <f t="shared" si="771"/>
        <v>0</v>
      </c>
      <c r="BS68" s="11">
        <f t="shared" si="772"/>
        <v>0</v>
      </c>
      <c r="BT68" s="11">
        <f t="shared" si="773"/>
        <v>0</v>
      </c>
      <c r="BU68" s="19"/>
      <c r="BV68" s="9">
        <f t="shared" si="774"/>
        <v>0</v>
      </c>
      <c r="BW68" s="10">
        <f t="shared" si="775"/>
        <v>0</v>
      </c>
      <c r="BX68" s="11">
        <f t="shared" si="776"/>
        <v>0</v>
      </c>
      <c r="BY68" s="11">
        <f t="shared" si="777"/>
        <v>0</v>
      </c>
      <c r="BZ68" s="19"/>
      <c r="CA68" s="9">
        <f t="shared" si="778"/>
        <v>0</v>
      </c>
      <c r="CB68" s="10">
        <f t="shared" si="779"/>
        <v>0</v>
      </c>
      <c r="CC68" s="11">
        <f t="shared" si="780"/>
        <v>0</v>
      </c>
      <c r="CD68" s="11">
        <f t="shared" si="781"/>
        <v>0</v>
      </c>
      <c r="CE68" s="19"/>
      <c r="CF68" s="9">
        <f t="shared" si="782"/>
        <v>0</v>
      </c>
      <c r="CG68" s="10">
        <f t="shared" si="783"/>
        <v>0</v>
      </c>
      <c r="CH68" s="11">
        <f t="shared" si="784"/>
        <v>0</v>
      </c>
      <c r="CI68" s="11">
        <f t="shared" si="785"/>
        <v>0</v>
      </c>
      <c r="CJ68" s="19"/>
      <c r="CK68" s="9">
        <f t="shared" si="786"/>
        <v>0</v>
      </c>
      <c r="CL68" s="10">
        <f t="shared" si="787"/>
        <v>0</v>
      </c>
      <c r="CM68" s="11">
        <f t="shared" si="788"/>
        <v>0</v>
      </c>
      <c r="CN68" s="11">
        <f t="shared" si="789"/>
        <v>0</v>
      </c>
      <c r="CO68" s="19"/>
      <c r="CP68" s="9">
        <f t="shared" si="790"/>
        <v>0</v>
      </c>
      <c r="CQ68" s="10">
        <f t="shared" si="791"/>
        <v>0</v>
      </c>
      <c r="CR68" s="11">
        <f t="shared" si="792"/>
        <v>0</v>
      </c>
      <c r="CS68" s="11">
        <f t="shared" si="793"/>
        <v>0</v>
      </c>
      <c r="CT68" s="19"/>
      <c r="CU68" s="9">
        <f t="shared" si="794"/>
        <v>0</v>
      </c>
      <c r="CV68" s="10">
        <f t="shared" si="795"/>
        <v>0</v>
      </c>
      <c r="CW68" s="11">
        <f t="shared" si="796"/>
        <v>0</v>
      </c>
      <c r="CX68" s="11">
        <f t="shared" si="797"/>
        <v>0</v>
      </c>
      <c r="CY68" s="18">
        <v>5333333.33</v>
      </c>
      <c r="CZ68" s="8">
        <f t="shared" si="798"/>
        <v>1066666.666</v>
      </c>
      <c r="DA68" s="12">
        <f t="shared" si="799"/>
        <v>6399999.9960000003</v>
      </c>
      <c r="DB68" s="13">
        <f t="shared" si="800"/>
        <v>2666.6666650000002</v>
      </c>
      <c r="DC68" s="13">
        <f t="shared" si="801"/>
        <v>3199.9999980000002</v>
      </c>
      <c r="DD68" s="19"/>
      <c r="DE68" s="9">
        <f t="shared" si="802"/>
        <v>0</v>
      </c>
      <c r="DF68" s="10">
        <f t="shared" si="803"/>
        <v>0</v>
      </c>
      <c r="DG68" s="11">
        <f t="shared" si="804"/>
        <v>0</v>
      </c>
      <c r="DH68" s="11">
        <f t="shared" si="805"/>
        <v>0</v>
      </c>
    </row>
    <row r="69" spans="1:112" s="16" customFormat="1" x14ac:dyDescent="0.25">
      <c r="A69" s="3"/>
      <c r="B69" s="4"/>
      <c r="C69" s="20" t="s">
        <v>101</v>
      </c>
      <c r="D69" s="4"/>
      <c r="E69" s="21"/>
      <c r="F69" s="21"/>
      <c r="G69" s="21"/>
      <c r="H69" s="22"/>
      <c r="I69" s="21"/>
      <c r="J69" s="23"/>
      <c r="K69" s="22"/>
      <c r="L69" s="23"/>
      <c r="M69" s="22"/>
      <c r="N69" s="21"/>
      <c r="O69" s="23"/>
      <c r="P69" s="22"/>
      <c r="Q69" s="23"/>
      <c r="R69" s="22"/>
      <c r="S69" s="21"/>
      <c r="T69" s="23"/>
      <c r="U69" s="22"/>
      <c r="V69" s="23"/>
      <c r="W69" s="22"/>
      <c r="X69" s="21"/>
      <c r="Y69" s="23"/>
      <c r="Z69" s="22"/>
      <c r="AA69" s="23"/>
      <c r="AB69" s="22"/>
      <c r="AC69" s="21"/>
      <c r="AD69" s="23"/>
      <c r="AE69" s="22"/>
      <c r="AF69" s="23"/>
      <c r="AG69" s="22"/>
      <c r="AH69" s="21"/>
      <c r="AI69" s="23"/>
      <c r="AJ69" s="22"/>
      <c r="AK69" s="23"/>
      <c r="AL69" s="22"/>
      <c r="AM69" s="21"/>
      <c r="AN69" s="23"/>
      <c r="AO69" s="22"/>
      <c r="AP69" s="23"/>
      <c r="AQ69" s="22"/>
      <c r="AR69" s="21"/>
      <c r="AS69" s="23"/>
      <c r="AT69" s="22"/>
      <c r="AU69" s="23"/>
      <c r="AV69" s="22"/>
      <c r="AW69" s="21"/>
      <c r="AX69" s="23"/>
      <c r="AY69" s="22"/>
      <c r="AZ69" s="23"/>
      <c r="BA69" s="22"/>
      <c r="BB69" s="21"/>
      <c r="BC69" s="23"/>
      <c r="BD69" s="22"/>
      <c r="BE69" s="23"/>
      <c r="BF69" s="22"/>
      <c r="BG69" s="21"/>
      <c r="BH69" s="23"/>
      <c r="BI69" s="22"/>
      <c r="BJ69" s="23"/>
      <c r="BK69" s="22"/>
      <c r="BL69" s="21"/>
      <c r="BM69" s="23"/>
      <c r="BN69" s="22"/>
      <c r="BO69" s="23"/>
      <c r="BP69" s="22"/>
      <c r="BQ69" s="21"/>
      <c r="BR69" s="23"/>
      <c r="BS69" s="22"/>
      <c r="BT69" s="23"/>
      <c r="BU69" s="22"/>
      <c r="BV69" s="21"/>
      <c r="BW69" s="23"/>
      <c r="BX69" s="22"/>
      <c r="BY69" s="23"/>
      <c r="BZ69" s="22"/>
      <c r="CA69" s="21"/>
      <c r="CB69" s="23"/>
      <c r="CC69" s="22"/>
      <c r="CD69" s="23"/>
      <c r="CE69" s="22"/>
      <c r="CF69" s="21"/>
      <c r="CG69" s="23"/>
      <c r="CH69" s="22"/>
      <c r="CI69" s="23"/>
      <c r="CJ69" s="22"/>
      <c r="CK69" s="21"/>
      <c r="CL69" s="23"/>
      <c r="CM69" s="22"/>
      <c r="CN69" s="23"/>
      <c r="CO69" s="22"/>
      <c r="CP69" s="21"/>
      <c r="CQ69" s="23"/>
      <c r="CR69" s="22"/>
      <c r="CS69" s="23"/>
      <c r="CT69" s="22"/>
      <c r="CU69" s="21"/>
      <c r="CV69" s="23"/>
      <c r="CW69" s="22"/>
      <c r="CX69" s="23"/>
      <c r="CY69" s="22"/>
      <c r="CZ69" s="21"/>
      <c r="DA69" s="23"/>
      <c r="DB69" s="22"/>
      <c r="DC69" s="23"/>
      <c r="DD69" s="22"/>
      <c r="DE69" s="21"/>
      <c r="DF69" s="23"/>
      <c r="DG69" s="22"/>
      <c r="DH69" s="23"/>
    </row>
    <row r="70" spans="1:112" s="16" customFormat="1" x14ac:dyDescent="0.25">
      <c r="A70" s="17">
        <v>54</v>
      </c>
      <c r="B70" s="17" t="s">
        <v>102</v>
      </c>
      <c r="C70" s="17" t="s">
        <v>103</v>
      </c>
      <c r="D70" s="17" t="s">
        <v>156</v>
      </c>
      <c r="E70" s="18">
        <v>1500</v>
      </c>
      <c r="F70" s="18">
        <v>425</v>
      </c>
      <c r="G70" s="8">
        <f t="shared" ref="G70:G77" si="806">+F70*E70</f>
        <v>637500</v>
      </c>
      <c r="H70" s="19"/>
      <c r="I70" s="9">
        <f t="shared" ref="I70:I77" si="807">+H70*0.2</f>
        <v>0</v>
      </c>
      <c r="J70" s="10">
        <f t="shared" ref="J70:J77" si="808">+I70+H70</f>
        <v>0</v>
      </c>
      <c r="K70" s="11">
        <f t="shared" ref="K70:K77" si="809">+H70/$E70</f>
        <v>0</v>
      </c>
      <c r="L70" s="11">
        <f t="shared" ref="L70:L77" si="810">+J70/$E70</f>
        <v>0</v>
      </c>
      <c r="M70" s="19"/>
      <c r="N70" s="9">
        <f t="shared" ref="N70:N77" si="811">+M70*0.2</f>
        <v>0</v>
      </c>
      <c r="O70" s="10">
        <f t="shared" ref="O70:O77" si="812">+N70+M70</f>
        <v>0</v>
      </c>
      <c r="P70" s="11">
        <f t="shared" ref="P70:P77" si="813">+M70/$E70</f>
        <v>0</v>
      </c>
      <c r="Q70" s="11">
        <f t="shared" ref="Q70:Q77" si="814">+O70/$E70</f>
        <v>0</v>
      </c>
      <c r="R70" s="19"/>
      <c r="S70" s="9">
        <f t="shared" ref="S70:S77" si="815">+R70*0.2</f>
        <v>0</v>
      </c>
      <c r="T70" s="10">
        <f t="shared" ref="T70:T77" si="816">+S70+R70</f>
        <v>0</v>
      </c>
      <c r="U70" s="11">
        <f t="shared" ref="U70:U77" si="817">+R70/$E70</f>
        <v>0</v>
      </c>
      <c r="V70" s="11">
        <f t="shared" ref="V70:V77" si="818">+T70/$E70</f>
        <v>0</v>
      </c>
      <c r="W70" s="19"/>
      <c r="X70" s="9">
        <f t="shared" ref="X70:X77" si="819">+W70*0.2</f>
        <v>0</v>
      </c>
      <c r="Y70" s="10">
        <f t="shared" ref="Y70:Y77" si="820">+X70+W70</f>
        <v>0</v>
      </c>
      <c r="Z70" s="11">
        <f t="shared" ref="Z70:Z77" si="821">+W70/$E70</f>
        <v>0</v>
      </c>
      <c r="AA70" s="11">
        <f t="shared" ref="AA70:AA77" si="822">+Y70/$E70</f>
        <v>0</v>
      </c>
      <c r="AB70" s="9">
        <v>100000000</v>
      </c>
      <c r="AC70" s="9">
        <f t="shared" ref="AC70:AC77" si="823">+AB70*0.2</f>
        <v>20000000</v>
      </c>
      <c r="AD70" s="10">
        <f t="shared" ref="AD70:AD77" si="824">+AC70+AB70</f>
        <v>120000000</v>
      </c>
      <c r="AE70" s="11">
        <f t="shared" ref="AE70:AE77" si="825">+AB70/$E70</f>
        <v>66666.666666666672</v>
      </c>
      <c r="AF70" s="11">
        <f t="shared" ref="AF70:AF77" si="826">+AD70/$E70</f>
        <v>80000</v>
      </c>
      <c r="AG70" s="19"/>
      <c r="AH70" s="9">
        <f t="shared" ref="AH70:AH77" si="827">+AG70*0.2</f>
        <v>0</v>
      </c>
      <c r="AI70" s="10">
        <f t="shared" ref="AI70:AI77" si="828">+AH70+AG70</f>
        <v>0</v>
      </c>
      <c r="AJ70" s="11">
        <f t="shared" ref="AJ70:AJ77" si="829">+AG70/$E70</f>
        <v>0</v>
      </c>
      <c r="AK70" s="11">
        <f t="shared" ref="AK70:AK77" si="830">+AI70/$E70</f>
        <v>0</v>
      </c>
      <c r="AL70" s="19"/>
      <c r="AM70" s="9">
        <f t="shared" ref="AM70:AM77" si="831">+AL70*0.2</f>
        <v>0</v>
      </c>
      <c r="AN70" s="10">
        <f t="shared" ref="AN70:AN77" si="832">+AM70+AL70</f>
        <v>0</v>
      </c>
      <c r="AO70" s="11">
        <f t="shared" ref="AO70:AO77" si="833">+AL70/$E70</f>
        <v>0</v>
      </c>
      <c r="AP70" s="11">
        <f t="shared" ref="AP70:AP77" si="834">+AN70/$E70</f>
        <v>0</v>
      </c>
      <c r="AQ70" s="19"/>
      <c r="AR70" s="9">
        <f t="shared" ref="AR70:AR77" si="835">+AQ70*0.2</f>
        <v>0</v>
      </c>
      <c r="AS70" s="10">
        <f t="shared" ref="AS70:AS77" si="836">+AR70+AQ70</f>
        <v>0</v>
      </c>
      <c r="AT70" s="11">
        <f t="shared" ref="AT70:AT77" si="837">+AQ70/$E70</f>
        <v>0</v>
      </c>
      <c r="AU70" s="11">
        <f t="shared" ref="AU70:AU77" si="838">+AS70/$E70</f>
        <v>0</v>
      </c>
      <c r="AV70" s="19">
        <v>687500</v>
      </c>
      <c r="AW70" s="9">
        <f t="shared" ref="AW70:AW77" si="839">+AV70*0.2</f>
        <v>137500</v>
      </c>
      <c r="AX70" s="10">
        <f t="shared" ref="AX70:AX77" si="840">+AW70+AV70</f>
        <v>825000</v>
      </c>
      <c r="AY70" s="11">
        <f t="shared" ref="AY70:AY77" si="841">+AV70/$E70</f>
        <v>458.33333333333331</v>
      </c>
      <c r="AZ70" s="11">
        <f t="shared" ref="AZ70:AZ77" si="842">+AX70/$E70</f>
        <v>550</v>
      </c>
      <c r="BA70" s="19">
        <v>750000</v>
      </c>
      <c r="BB70" s="9">
        <f t="shared" ref="BB70:BB77" si="843">+BA70*0.2</f>
        <v>150000</v>
      </c>
      <c r="BC70" s="10">
        <f t="shared" ref="BC70:BC77" si="844">+BB70+BA70</f>
        <v>900000</v>
      </c>
      <c r="BD70" s="11">
        <f t="shared" ref="BD70:BD77" si="845">+BA70/$E70</f>
        <v>500</v>
      </c>
      <c r="BE70" s="11">
        <f t="shared" ref="BE70:BE77" si="846">+BC70/$E70</f>
        <v>600</v>
      </c>
      <c r="BF70" s="19">
        <v>812500</v>
      </c>
      <c r="BG70" s="9">
        <f t="shared" ref="BG70:BG77" si="847">+BF70*0.2</f>
        <v>162500</v>
      </c>
      <c r="BH70" s="10">
        <f t="shared" ref="BH70:BH77" si="848">+BG70+BF70</f>
        <v>975000</v>
      </c>
      <c r="BI70" s="11">
        <f t="shared" ref="BI70:BI77" si="849">+BF70/$E70</f>
        <v>541.66666666666663</v>
      </c>
      <c r="BJ70" s="11">
        <f t="shared" ref="BJ70:BJ77" si="850">+BH70/$E70</f>
        <v>650</v>
      </c>
      <c r="BK70" s="19"/>
      <c r="BL70" s="9">
        <f t="shared" ref="BL70:BL77" si="851">+BK70*0.2</f>
        <v>0</v>
      </c>
      <c r="BM70" s="10">
        <f t="shared" ref="BM70:BM77" si="852">+BL70+BK70</f>
        <v>0</v>
      </c>
      <c r="BN70" s="11">
        <f t="shared" ref="BN70:BN77" si="853">+BK70/$E70</f>
        <v>0</v>
      </c>
      <c r="BO70" s="11">
        <f t="shared" ref="BO70:BO77" si="854">+BM70/$E70</f>
        <v>0</v>
      </c>
      <c r="BP70" s="19"/>
      <c r="BQ70" s="9">
        <f t="shared" ref="BQ70:BQ77" si="855">+BP70*0.2</f>
        <v>0</v>
      </c>
      <c r="BR70" s="10">
        <f t="shared" ref="BR70:BR77" si="856">+BQ70+BP70</f>
        <v>0</v>
      </c>
      <c r="BS70" s="11">
        <f t="shared" ref="BS70:BS77" si="857">+BP70/$E70</f>
        <v>0</v>
      </c>
      <c r="BT70" s="11">
        <f t="shared" ref="BT70:BT77" si="858">+BR70/$E70</f>
        <v>0</v>
      </c>
      <c r="BU70" s="19"/>
      <c r="BV70" s="9">
        <f t="shared" ref="BV70:BV77" si="859">+BU70*0.2</f>
        <v>0</v>
      </c>
      <c r="BW70" s="10">
        <f t="shared" ref="BW70:BW77" si="860">+BV70+BU70</f>
        <v>0</v>
      </c>
      <c r="BX70" s="11">
        <f t="shared" ref="BX70:BX77" si="861">+BU70/$E70</f>
        <v>0</v>
      </c>
      <c r="BY70" s="11">
        <f t="shared" ref="BY70:BY77" si="862">+BW70/$E70</f>
        <v>0</v>
      </c>
      <c r="BZ70" s="19"/>
      <c r="CA70" s="9">
        <f t="shared" ref="CA70:CA77" si="863">+BZ70*0.2</f>
        <v>0</v>
      </c>
      <c r="CB70" s="10">
        <f t="shared" ref="CB70:CB77" si="864">+CA70+BZ70</f>
        <v>0</v>
      </c>
      <c r="CC70" s="11">
        <f t="shared" ref="CC70:CC77" si="865">+BZ70/$E70</f>
        <v>0</v>
      </c>
      <c r="CD70" s="11">
        <f t="shared" ref="CD70:CD77" si="866">+CB70/$E70</f>
        <v>0</v>
      </c>
      <c r="CE70" s="19"/>
      <c r="CF70" s="9">
        <f t="shared" ref="CF70:CF77" si="867">+CE70*0.2</f>
        <v>0</v>
      </c>
      <c r="CG70" s="10">
        <f t="shared" ref="CG70:CG77" si="868">+CF70+CE70</f>
        <v>0</v>
      </c>
      <c r="CH70" s="11">
        <f t="shared" ref="CH70:CH77" si="869">+CE70/$E70</f>
        <v>0</v>
      </c>
      <c r="CI70" s="11">
        <f t="shared" ref="CI70:CI77" si="870">+CG70/$E70</f>
        <v>0</v>
      </c>
      <c r="CJ70" s="19"/>
      <c r="CK70" s="9">
        <f t="shared" ref="CK70:CK77" si="871">+CJ70*0.2</f>
        <v>0</v>
      </c>
      <c r="CL70" s="10">
        <f t="shared" ref="CL70:CL77" si="872">+CK70+CJ70</f>
        <v>0</v>
      </c>
      <c r="CM70" s="11">
        <f t="shared" ref="CM70:CM77" si="873">+CJ70/$E70</f>
        <v>0</v>
      </c>
      <c r="CN70" s="11">
        <f t="shared" ref="CN70:CN77" si="874">+CL70/$E70</f>
        <v>0</v>
      </c>
      <c r="CO70" s="19"/>
      <c r="CP70" s="9">
        <f t="shared" ref="CP70:CP77" si="875">+CO70*0.2</f>
        <v>0</v>
      </c>
      <c r="CQ70" s="10">
        <f t="shared" ref="CQ70:CQ77" si="876">+CP70+CO70</f>
        <v>0</v>
      </c>
      <c r="CR70" s="11">
        <f t="shared" ref="CR70:CR77" si="877">+CO70/$E70</f>
        <v>0</v>
      </c>
      <c r="CS70" s="11">
        <f t="shared" ref="CS70:CS77" si="878">+CQ70/$E70</f>
        <v>0</v>
      </c>
      <c r="CT70" s="19">
        <v>975000</v>
      </c>
      <c r="CU70" s="9">
        <f t="shared" ref="CU70:CU77" si="879">+CT70*0.2</f>
        <v>195000</v>
      </c>
      <c r="CV70" s="10">
        <f t="shared" ref="CV70:CV77" si="880">+CU70+CT70</f>
        <v>1170000</v>
      </c>
      <c r="CW70" s="11">
        <f t="shared" ref="CW70:CW77" si="881">+CT70/$E70</f>
        <v>650</v>
      </c>
      <c r="CX70" s="11">
        <f t="shared" ref="CX70:CX77" si="882">+CV70/$E70</f>
        <v>780</v>
      </c>
      <c r="CY70" s="18">
        <v>531250</v>
      </c>
      <c r="CZ70" s="8">
        <f t="shared" ref="CZ70:CZ77" si="883">+CY70*0.2</f>
        <v>106250</v>
      </c>
      <c r="DA70" s="12">
        <f t="shared" ref="DA70:DA77" si="884">+CZ70+CY70</f>
        <v>637500</v>
      </c>
      <c r="DB70" s="13">
        <f t="shared" ref="DB70:DB77" si="885">+CY70/$E70</f>
        <v>354.16666666666669</v>
      </c>
      <c r="DC70" s="13">
        <f t="shared" ref="DC70:DC77" si="886">+DA70/$E70</f>
        <v>425</v>
      </c>
      <c r="DD70" s="19"/>
      <c r="DE70" s="9">
        <f t="shared" ref="DE70:DE77" si="887">+DD70*0.2</f>
        <v>0</v>
      </c>
      <c r="DF70" s="10">
        <f t="shared" ref="DF70:DF77" si="888">+DE70+DD70</f>
        <v>0</v>
      </c>
      <c r="DG70" s="11">
        <f t="shared" ref="DG70:DG77" si="889">+DD70/$E70</f>
        <v>0</v>
      </c>
      <c r="DH70" s="11">
        <f t="shared" ref="DH70:DH77" si="890">+DF70/$E70</f>
        <v>0</v>
      </c>
    </row>
    <row r="71" spans="1:112" s="16" customFormat="1" x14ac:dyDescent="0.25">
      <c r="A71" s="17">
        <v>55</v>
      </c>
      <c r="B71" s="17">
        <v>15821500</v>
      </c>
      <c r="C71" s="17" t="s">
        <v>104</v>
      </c>
      <c r="D71" s="17" t="s">
        <v>156</v>
      </c>
      <c r="E71" s="18">
        <v>1500</v>
      </c>
      <c r="F71" s="18">
        <v>630</v>
      </c>
      <c r="G71" s="8">
        <f t="shared" si="806"/>
        <v>945000</v>
      </c>
      <c r="H71" s="19"/>
      <c r="I71" s="9">
        <f t="shared" si="807"/>
        <v>0</v>
      </c>
      <c r="J71" s="10">
        <f t="shared" si="808"/>
        <v>0</v>
      </c>
      <c r="K71" s="11">
        <f t="shared" si="809"/>
        <v>0</v>
      </c>
      <c r="L71" s="11">
        <f t="shared" si="810"/>
        <v>0</v>
      </c>
      <c r="M71" s="19"/>
      <c r="N71" s="9">
        <f t="shared" si="811"/>
        <v>0</v>
      </c>
      <c r="O71" s="10">
        <f t="shared" si="812"/>
        <v>0</v>
      </c>
      <c r="P71" s="11">
        <f t="shared" si="813"/>
        <v>0</v>
      </c>
      <c r="Q71" s="11">
        <f t="shared" si="814"/>
        <v>0</v>
      </c>
      <c r="R71" s="19"/>
      <c r="S71" s="9">
        <f t="shared" si="815"/>
        <v>0</v>
      </c>
      <c r="T71" s="10">
        <f t="shared" si="816"/>
        <v>0</v>
      </c>
      <c r="U71" s="11">
        <f t="shared" si="817"/>
        <v>0</v>
      </c>
      <c r="V71" s="11">
        <f t="shared" si="818"/>
        <v>0</v>
      </c>
      <c r="W71" s="19"/>
      <c r="X71" s="9">
        <f t="shared" si="819"/>
        <v>0</v>
      </c>
      <c r="Y71" s="10">
        <f t="shared" si="820"/>
        <v>0</v>
      </c>
      <c r="Z71" s="11">
        <f t="shared" si="821"/>
        <v>0</v>
      </c>
      <c r="AA71" s="11">
        <f t="shared" si="822"/>
        <v>0</v>
      </c>
      <c r="AB71" s="9">
        <v>100000000</v>
      </c>
      <c r="AC71" s="9">
        <f t="shared" si="823"/>
        <v>20000000</v>
      </c>
      <c r="AD71" s="10">
        <f t="shared" si="824"/>
        <v>120000000</v>
      </c>
      <c r="AE71" s="11">
        <f t="shared" si="825"/>
        <v>66666.666666666672</v>
      </c>
      <c r="AF71" s="11">
        <f t="shared" si="826"/>
        <v>80000</v>
      </c>
      <c r="AG71" s="19"/>
      <c r="AH71" s="9">
        <f t="shared" si="827"/>
        <v>0</v>
      </c>
      <c r="AI71" s="10">
        <f t="shared" si="828"/>
        <v>0</v>
      </c>
      <c r="AJ71" s="11">
        <f t="shared" si="829"/>
        <v>0</v>
      </c>
      <c r="AK71" s="11">
        <f t="shared" si="830"/>
        <v>0</v>
      </c>
      <c r="AL71" s="19"/>
      <c r="AM71" s="9">
        <f t="shared" si="831"/>
        <v>0</v>
      </c>
      <c r="AN71" s="10">
        <f t="shared" si="832"/>
        <v>0</v>
      </c>
      <c r="AO71" s="11">
        <f t="shared" si="833"/>
        <v>0</v>
      </c>
      <c r="AP71" s="11">
        <f t="shared" si="834"/>
        <v>0</v>
      </c>
      <c r="AQ71" s="19"/>
      <c r="AR71" s="9">
        <f t="shared" si="835"/>
        <v>0</v>
      </c>
      <c r="AS71" s="10">
        <f t="shared" si="836"/>
        <v>0</v>
      </c>
      <c r="AT71" s="11">
        <f t="shared" si="837"/>
        <v>0</v>
      </c>
      <c r="AU71" s="11">
        <f t="shared" si="838"/>
        <v>0</v>
      </c>
      <c r="AV71" s="19"/>
      <c r="AW71" s="9">
        <f t="shared" si="839"/>
        <v>0</v>
      </c>
      <c r="AX71" s="10">
        <f t="shared" si="840"/>
        <v>0</v>
      </c>
      <c r="AY71" s="11">
        <f t="shared" si="841"/>
        <v>0</v>
      </c>
      <c r="AZ71" s="11">
        <f t="shared" si="842"/>
        <v>0</v>
      </c>
      <c r="BA71" s="19">
        <v>937500</v>
      </c>
      <c r="BB71" s="9">
        <f t="shared" si="843"/>
        <v>187500</v>
      </c>
      <c r="BC71" s="10">
        <f t="shared" si="844"/>
        <v>1125000</v>
      </c>
      <c r="BD71" s="11">
        <f t="shared" si="845"/>
        <v>625</v>
      </c>
      <c r="BE71" s="11">
        <f t="shared" si="846"/>
        <v>750</v>
      </c>
      <c r="BF71" s="19">
        <v>1000000</v>
      </c>
      <c r="BG71" s="9">
        <f t="shared" si="847"/>
        <v>200000</v>
      </c>
      <c r="BH71" s="10">
        <f t="shared" si="848"/>
        <v>1200000</v>
      </c>
      <c r="BI71" s="11">
        <f t="shared" si="849"/>
        <v>666.66666666666663</v>
      </c>
      <c r="BJ71" s="11">
        <f t="shared" si="850"/>
        <v>800</v>
      </c>
      <c r="BK71" s="19"/>
      <c r="BL71" s="9">
        <f t="shared" si="851"/>
        <v>0</v>
      </c>
      <c r="BM71" s="10">
        <f t="shared" si="852"/>
        <v>0</v>
      </c>
      <c r="BN71" s="11">
        <f t="shared" si="853"/>
        <v>0</v>
      </c>
      <c r="BO71" s="11">
        <f t="shared" si="854"/>
        <v>0</v>
      </c>
      <c r="BP71" s="19"/>
      <c r="BQ71" s="9">
        <f t="shared" si="855"/>
        <v>0</v>
      </c>
      <c r="BR71" s="10">
        <f t="shared" si="856"/>
        <v>0</v>
      </c>
      <c r="BS71" s="11">
        <f t="shared" si="857"/>
        <v>0</v>
      </c>
      <c r="BT71" s="11">
        <f t="shared" si="858"/>
        <v>0</v>
      </c>
      <c r="BU71" s="19"/>
      <c r="BV71" s="9">
        <f t="shared" si="859"/>
        <v>0</v>
      </c>
      <c r="BW71" s="10">
        <f t="shared" si="860"/>
        <v>0</v>
      </c>
      <c r="BX71" s="11">
        <f t="shared" si="861"/>
        <v>0</v>
      </c>
      <c r="BY71" s="11">
        <f t="shared" si="862"/>
        <v>0</v>
      </c>
      <c r="BZ71" s="19"/>
      <c r="CA71" s="9">
        <f t="shared" si="863"/>
        <v>0</v>
      </c>
      <c r="CB71" s="10">
        <f t="shared" si="864"/>
        <v>0</v>
      </c>
      <c r="CC71" s="11">
        <f t="shared" si="865"/>
        <v>0</v>
      </c>
      <c r="CD71" s="11">
        <f t="shared" si="866"/>
        <v>0</v>
      </c>
      <c r="CE71" s="19"/>
      <c r="CF71" s="9">
        <f t="shared" si="867"/>
        <v>0</v>
      </c>
      <c r="CG71" s="10">
        <f t="shared" si="868"/>
        <v>0</v>
      </c>
      <c r="CH71" s="11">
        <f t="shared" si="869"/>
        <v>0</v>
      </c>
      <c r="CI71" s="11">
        <f t="shared" si="870"/>
        <v>0</v>
      </c>
      <c r="CJ71" s="19"/>
      <c r="CK71" s="9">
        <f t="shared" si="871"/>
        <v>0</v>
      </c>
      <c r="CL71" s="10">
        <f t="shared" si="872"/>
        <v>0</v>
      </c>
      <c r="CM71" s="11">
        <f t="shared" si="873"/>
        <v>0</v>
      </c>
      <c r="CN71" s="11">
        <f t="shared" si="874"/>
        <v>0</v>
      </c>
      <c r="CO71" s="19"/>
      <c r="CP71" s="9">
        <f t="shared" si="875"/>
        <v>0</v>
      </c>
      <c r="CQ71" s="10">
        <f t="shared" si="876"/>
        <v>0</v>
      </c>
      <c r="CR71" s="11">
        <f t="shared" si="877"/>
        <v>0</v>
      </c>
      <c r="CS71" s="11">
        <f t="shared" si="878"/>
        <v>0</v>
      </c>
      <c r="CT71" s="19">
        <v>825000</v>
      </c>
      <c r="CU71" s="9">
        <f t="shared" si="879"/>
        <v>165000</v>
      </c>
      <c r="CV71" s="10">
        <f t="shared" si="880"/>
        <v>990000</v>
      </c>
      <c r="CW71" s="11">
        <f t="shared" si="881"/>
        <v>550</v>
      </c>
      <c r="CX71" s="11">
        <f t="shared" si="882"/>
        <v>660</v>
      </c>
      <c r="CY71" s="18">
        <v>787500</v>
      </c>
      <c r="CZ71" s="8">
        <f t="shared" si="883"/>
        <v>157500</v>
      </c>
      <c r="DA71" s="12">
        <f t="shared" si="884"/>
        <v>945000</v>
      </c>
      <c r="DB71" s="13">
        <f t="shared" si="885"/>
        <v>525</v>
      </c>
      <c r="DC71" s="13">
        <f t="shared" si="886"/>
        <v>630</v>
      </c>
      <c r="DD71" s="19"/>
      <c r="DE71" s="9">
        <f t="shared" si="887"/>
        <v>0</v>
      </c>
      <c r="DF71" s="10">
        <f t="shared" si="888"/>
        <v>0</v>
      </c>
      <c r="DG71" s="11">
        <f t="shared" si="889"/>
        <v>0</v>
      </c>
      <c r="DH71" s="11">
        <f t="shared" si="890"/>
        <v>0</v>
      </c>
    </row>
    <row r="72" spans="1:112" s="16" customFormat="1" x14ac:dyDescent="0.25">
      <c r="A72" s="17">
        <v>56</v>
      </c>
      <c r="B72" s="17">
        <v>15821500</v>
      </c>
      <c r="C72" s="17" t="s">
        <v>105</v>
      </c>
      <c r="D72" s="17" t="s">
        <v>156</v>
      </c>
      <c r="E72" s="18">
        <v>2000</v>
      </c>
      <c r="F72" s="18">
        <v>979</v>
      </c>
      <c r="G72" s="8">
        <f t="shared" si="806"/>
        <v>1958000</v>
      </c>
      <c r="H72" s="19"/>
      <c r="I72" s="9">
        <f t="shared" si="807"/>
        <v>0</v>
      </c>
      <c r="J72" s="10">
        <f t="shared" si="808"/>
        <v>0</v>
      </c>
      <c r="K72" s="11">
        <f t="shared" si="809"/>
        <v>0</v>
      </c>
      <c r="L72" s="11">
        <f t="shared" si="810"/>
        <v>0</v>
      </c>
      <c r="M72" s="19"/>
      <c r="N72" s="9">
        <f t="shared" si="811"/>
        <v>0</v>
      </c>
      <c r="O72" s="10">
        <f t="shared" si="812"/>
        <v>0</v>
      </c>
      <c r="P72" s="11">
        <f t="shared" si="813"/>
        <v>0</v>
      </c>
      <c r="Q72" s="11">
        <f t="shared" si="814"/>
        <v>0</v>
      </c>
      <c r="R72" s="19"/>
      <c r="S72" s="9">
        <f t="shared" si="815"/>
        <v>0</v>
      </c>
      <c r="T72" s="10">
        <f t="shared" si="816"/>
        <v>0</v>
      </c>
      <c r="U72" s="11">
        <f t="shared" si="817"/>
        <v>0</v>
      </c>
      <c r="V72" s="11">
        <f t="shared" si="818"/>
        <v>0</v>
      </c>
      <c r="W72" s="19"/>
      <c r="X72" s="9">
        <f t="shared" si="819"/>
        <v>0</v>
      </c>
      <c r="Y72" s="10">
        <f t="shared" si="820"/>
        <v>0</v>
      </c>
      <c r="Z72" s="11">
        <f t="shared" si="821"/>
        <v>0</v>
      </c>
      <c r="AA72" s="11">
        <f t="shared" si="822"/>
        <v>0</v>
      </c>
      <c r="AB72" s="9">
        <v>100000000</v>
      </c>
      <c r="AC72" s="9">
        <f t="shared" si="823"/>
        <v>20000000</v>
      </c>
      <c r="AD72" s="10">
        <f t="shared" si="824"/>
        <v>120000000</v>
      </c>
      <c r="AE72" s="11">
        <f t="shared" si="825"/>
        <v>50000</v>
      </c>
      <c r="AF72" s="11">
        <f t="shared" si="826"/>
        <v>60000</v>
      </c>
      <c r="AG72" s="19"/>
      <c r="AH72" s="9">
        <f t="shared" si="827"/>
        <v>0</v>
      </c>
      <c r="AI72" s="10">
        <f t="shared" si="828"/>
        <v>0</v>
      </c>
      <c r="AJ72" s="11">
        <f t="shared" si="829"/>
        <v>0</v>
      </c>
      <c r="AK72" s="11">
        <f t="shared" si="830"/>
        <v>0</v>
      </c>
      <c r="AL72" s="19"/>
      <c r="AM72" s="9">
        <f t="shared" si="831"/>
        <v>0</v>
      </c>
      <c r="AN72" s="10">
        <f t="shared" si="832"/>
        <v>0</v>
      </c>
      <c r="AO72" s="11">
        <f t="shared" si="833"/>
        <v>0</v>
      </c>
      <c r="AP72" s="11">
        <f t="shared" si="834"/>
        <v>0</v>
      </c>
      <c r="AQ72" s="19"/>
      <c r="AR72" s="9">
        <f t="shared" si="835"/>
        <v>0</v>
      </c>
      <c r="AS72" s="10">
        <f t="shared" si="836"/>
        <v>0</v>
      </c>
      <c r="AT72" s="11">
        <f t="shared" si="837"/>
        <v>0</v>
      </c>
      <c r="AU72" s="11">
        <f t="shared" si="838"/>
        <v>0</v>
      </c>
      <c r="AV72" s="18">
        <v>1631666.67</v>
      </c>
      <c r="AW72" s="8">
        <f t="shared" si="839"/>
        <v>326333.33400000003</v>
      </c>
      <c r="AX72" s="12">
        <f t="shared" si="840"/>
        <v>1958000.004</v>
      </c>
      <c r="AY72" s="13">
        <f t="shared" si="841"/>
        <v>815.83333499999992</v>
      </c>
      <c r="AZ72" s="13">
        <f t="shared" si="842"/>
        <v>979.00000199999999</v>
      </c>
      <c r="BA72" s="19">
        <v>2666666.67</v>
      </c>
      <c r="BB72" s="9">
        <f t="shared" si="843"/>
        <v>533333.33400000003</v>
      </c>
      <c r="BC72" s="10">
        <f t="shared" si="844"/>
        <v>3200000.0039999997</v>
      </c>
      <c r="BD72" s="11">
        <f t="shared" si="845"/>
        <v>1333.333335</v>
      </c>
      <c r="BE72" s="11">
        <f t="shared" si="846"/>
        <v>1600.0000019999998</v>
      </c>
      <c r="BF72" s="19"/>
      <c r="BG72" s="9">
        <f t="shared" si="847"/>
        <v>0</v>
      </c>
      <c r="BH72" s="10">
        <f t="shared" si="848"/>
        <v>0</v>
      </c>
      <c r="BI72" s="11">
        <f t="shared" si="849"/>
        <v>0</v>
      </c>
      <c r="BJ72" s="11">
        <f t="shared" si="850"/>
        <v>0</v>
      </c>
      <c r="BK72" s="19"/>
      <c r="BL72" s="9">
        <f t="shared" si="851"/>
        <v>0</v>
      </c>
      <c r="BM72" s="10">
        <f t="shared" si="852"/>
        <v>0</v>
      </c>
      <c r="BN72" s="11">
        <f t="shared" si="853"/>
        <v>0</v>
      </c>
      <c r="BO72" s="11">
        <f t="shared" si="854"/>
        <v>0</v>
      </c>
      <c r="BP72" s="19"/>
      <c r="BQ72" s="9">
        <f t="shared" si="855"/>
        <v>0</v>
      </c>
      <c r="BR72" s="10">
        <f t="shared" si="856"/>
        <v>0</v>
      </c>
      <c r="BS72" s="11">
        <f t="shared" si="857"/>
        <v>0</v>
      </c>
      <c r="BT72" s="11">
        <f t="shared" si="858"/>
        <v>0</v>
      </c>
      <c r="BU72" s="19"/>
      <c r="BV72" s="9">
        <f t="shared" si="859"/>
        <v>0</v>
      </c>
      <c r="BW72" s="10">
        <f t="shared" si="860"/>
        <v>0</v>
      </c>
      <c r="BX72" s="11">
        <f t="shared" si="861"/>
        <v>0</v>
      </c>
      <c r="BY72" s="11">
        <f t="shared" si="862"/>
        <v>0</v>
      </c>
      <c r="BZ72" s="19"/>
      <c r="CA72" s="9">
        <f t="shared" si="863"/>
        <v>0</v>
      </c>
      <c r="CB72" s="10">
        <f t="shared" si="864"/>
        <v>0</v>
      </c>
      <c r="CC72" s="11">
        <f t="shared" si="865"/>
        <v>0</v>
      </c>
      <c r="CD72" s="11">
        <f t="shared" si="866"/>
        <v>0</v>
      </c>
      <c r="CE72" s="19"/>
      <c r="CF72" s="9">
        <f t="shared" si="867"/>
        <v>0</v>
      </c>
      <c r="CG72" s="10">
        <f t="shared" si="868"/>
        <v>0</v>
      </c>
      <c r="CH72" s="11">
        <f t="shared" si="869"/>
        <v>0</v>
      </c>
      <c r="CI72" s="11">
        <f t="shared" si="870"/>
        <v>0</v>
      </c>
      <c r="CJ72" s="19"/>
      <c r="CK72" s="9">
        <f t="shared" si="871"/>
        <v>0</v>
      </c>
      <c r="CL72" s="10">
        <f t="shared" si="872"/>
        <v>0</v>
      </c>
      <c r="CM72" s="11">
        <f t="shared" si="873"/>
        <v>0</v>
      </c>
      <c r="CN72" s="11">
        <f t="shared" si="874"/>
        <v>0</v>
      </c>
      <c r="CO72" s="19"/>
      <c r="CP72" s="9">
        <f t="shared" si="875"/>
        <v>0</v>
      </c>
      <c r="CQ72" s="10">
        <f t="shared" si="876"/>
        <v>0</v>
      </c>
      <c r="CR72" s="11">
        <f t="shared" si="877"/>
        <v>0</v>
      </c>
      <c r="CS72" s="11">
        <f t="shared" si="878"/>
        <v>0</v>
      </c>
      <c r="CT72" s="19"/>
      <c r="CU72" s="9">
        <f t="shared" si="879"/>
        <v>0</v>
      </c>
      <c r="CV72" s="10">
        <f t="shared" si="880"/>
        <v>0</v>
      </c>
      <c r="CW72" s="11">
        <f t="shared" si="881"/>
        <v>0</v>
      </c>
      <c r="CX72" s="11">
        <f t="shared" si="882"/>
        <v>0</v>
      </c>
      <c r="CY72" s="19">
        <v>2500000</v>
      </c>
      <c r="CZ72" s="9">
        <f t="shared" si="883"/>
        <v>500000</v>
      </c>
      <c r="DA72" s="10">
        <f t="shared" si="884"/>
        <v>3000000</v>
      </c>
      <c r="DB72" s="11">
        <f t="shared" si="885"/>
        <v>1250</v>
      </c>
      <c r="DC72" s="11">
        <f t="shared" si="886"/>
        <v>1500</v>
      </c>
      <c r="DD72" s="19"/>
      <c r="DE72" s="9">
        <f t="shared" si="887"/>
        <v>0</v>
      </c>
      <c r="DF72" s="10">
        <f t="shared" si="888"/>
        <v>0</v>
      </c>
      <c r="DG72" s="11">
        <f t="shared" si="889"/>
        <v>0</v>
      </c>
      <c r="DH72" s="11">
        <f t="shared" si="890"/>
        <v>0</v>
      </c>
    </row>
    <row r="73" spans="1:112" s="16" customFormat="1" x14ac:dyDescent="0.25">
      <c r="A73" s="17">
        <v>57</v>
      </c>
      <c r="B73" s="17">
        <v>15821500</v>
      </c>
      <c r="C73" s="17" t="s">
        <v>106</v>
      </c>
      <c r="D73" s="17" t="s">
        <v>156</v>
      </c>
      <c r="E73" s="18">
        <v>1500</v>
      </c>
      <c r="F73" s="18">
        <v>940</v>
      </c>
      <c r="G73" s="8">
        <f t="shared" si="806"/>
        <v>1410000</v>
      </c>
      <c r="H73" s="19"/>
      <c r="I73" s="9">
        <f t="shared" si="807"/>
        <v>0</v>
      </c>
      <c r="J73" s="10">
        <f t="shared" si="808"/>
        <v>0</v>
      </c>
      <c r="K73" s="11">
        <f t="shared" si="809"/>
        <v>0</v>
      </c>
      <c r="L73" s="11">
        <f t="shared" si="810"/>
        <v>0</v>
      </c>
      <c r="M73" s="19"/>
      <c r="N73" s="9">
        <f t="shared" si="811"/>
        <v>0</v>
      </c>
      <c r="O73" s="10">
        <f t="shared" si="812"/>
        <v>0</v>
      </c>
      <c r="P73" s="11">
        <f t="shared" si="813"/>
        <v>0</v>
      </c>
      <c r="Q73" s="11">
        <f t="shared" si="814"/>
        <v>0</v>
      </c>
      <c r="R73" s="19"/>
      <c r="S73" s="9">
        <f t="shared" si="815"/>
        <v>0</v>
      </c>
      <c r="T73" s="10">
        <f t="shared" si="816"/>
        <v>0</v>
      </c>
      <c r="U73" s="11">
        <f t="shared" si="817"/>
        <v>0</v>
      </c>
      <c r="V73" s="11">
        <f t="shared" si="818"/>
        <v>0</v>
      </c>
      <c r="W73" s="19"/>
      <c r="X73" s="9">
        <f t="shared" si="819"/>
        <v>0</v>
      </c>
      <c r="Y73" s="10">
        <f t="shared" si="820"/>
        <v>0</v>
      </c>
      <c r="Z73" s="11">
        <f t="shared" si="821"/>
        <v>0</v>
      </c>
      <c r="AA73" s="11">
        <f t="shared" si="822"/>
        <v>0</v>
      </c>
      <c r="AB73" s="9">
        <v>100000000</v>
      </c>
      <c r="AC73" s="9">
        <f t="shared" si="823"/>
        <v>20000000</v>
      </c>
      <c r="AD73" s="10">
        <f t="shared" si="824"/>
        <v>120000000</v>
      </c>
      <c r="AE73" s="11">
        <f t="shared" si="825"/>
        <v>66666.666666666672</v>
      </c>
      <c r="AF73" s="11">
        <f t="shared" si="826"/>
        <v>80000</v>
      </c>
      <c r="AG73" s="19"/>
      <c r="AH73" s="9">
        <f t="shared" si="827"/>
        <v>0</v>
      </c>
      <c r="AI73" s="10">
        <f t="shared" si="828"/>
        <v>0</v>
      </c>
      <c r="AJ73" s="11">
        <f t="shared" si="829"/>
        <v>0</v>
      </c>
      <c r="AK73" s="11">
        <f t="shared" si="830"/>
        <v>0</v>
      </c>
      <c r="AL73" s="19"/>
      <c r="AM73" s="9">
        <f t="shared" si="831"/>
        <v>0</v>
      </c>
      <c r="AN73" s="10">
        <f t="shared" si="832"/>
        <v>0</v>
      </c>
      <c r="AO73" s="11">
        <f t="shared" si="833"/>
        <v>0</v>
      </c>
      <c r="AP73" s="11">
        <f t="shared" si="834"/>
        <v>0</v>
      </c>
      <c r="AQ73" s="19"/>
      <c r="AR73" s="9">
        <f t="shared" si="835"/>
        <v>0</v>
      </c>
      <c r="AS73" s="10">
        <f t="shared" si="836"/>
        <v>0</v>
      </c>
      <c r="AT73" s="11">
        <f t="shared" si="837"/>
        <v>0</v>
      </c>
      <c r="AU73" s="11">
        <f t="shared" si="838"/>
        <v>0</v>
      </c>
      <c r="AV73" s="18">
        <v>1175000</v>
      </c>
      <c r="AW73" s="8">
        <f t="shared" si="839"/>
        <v>235000</v>
      </c>
      <c r="AX73" s="12">
        <f t="shared" si="840"/>
        <v>1410000</v>
      </c>
      <c r="AY73" s="13">
        <f t="shared" si="841"/>
        <v>783.33333333333337</v>
      </c>
      <c r="AZ73" s="13">
        <f t="shared" si="842"/>
        <v>940</v>
      </c>
      <c r="BA73" s="19">
        <v>1750000</v>
      </c>
      <c r="BB73" s="9">
        <f t="shared" si="843"/>
        <v>350000</v>
      </c>
      <c r="BC73" s="10">
        <f t="shared" si="844"/>
        <v>2100000</v>
      </c>
      <c r="BD73" s="11">
        <f t="shared" si="845"/>
        <v>1166.6666666666667</v>
      </c>
      <c r="BE73" s="11">
        <f t="shared" si="846"/>
        <v>1400</v>
      </c>
      <c r="BF73" s="19">
        <v>1875000</v>
      </c>
      <c r="BG73" s="9">
        <f t="shared" si="847"/>
        <v>375000</v>
      </c>
      <c r="BH73" s="10">
        <f t="shared" si="848"/>
        <v>2250000</v>
      </c>
      <c r="BI73" s="11">
        <f t="shared" si="849"/>
        <v>1250</v>
      </c>
      <c r="BJ73" s="11">
        <f t="shared" si="850"/>
        <v>1500</v>
      </c>
      <c r="BK73" s="19"/>
      <c r="BL73" s="9">
        <f t="shared" si="851"/>
        <v>0</v>
      </c>
      <c r="BM73" s="10">
        <f t="shared" si="852"/>
        <v>0</v>
      </c>
      <c r="BN73" s="11">
        <f t="shared" si="853"/>
        <v>0</v>
      </c>
      <c r="BO73" s="11">
        <f t="shared" si="854"/>
        <v>0</v>
      </c>
      <c r="BP73" s="19"/>
      <c r="BQ73" s="9">
        <f t="shared" si="855"/>
        <v>0</v>
      </c>
      <c r="BR73" s="10">
        <f t="shared" si="856"/>
        <v>0</v>
      </c>
      <c r="BS73" s="11">
        <f t="shared" si="857"/>
        <v>0</v>
      </c>
      <c r="BT73" s="11">
        <f t="shared" si="858"/>
        <v>0</v>
      </c>
      <c r="BU73" s="19"/>
      <c r="BV73" s="9">
        <f t="shared" si="859"/>
        <v>0</v>
      </c>
      <c r="BW73" s="10">
        <f t="shared" si="860"/>
        <v>0</v>
      </c>
      <c r="BX73" s="11">
        <f t="shared" si="861"/>
        <v>0</v>
      </c>
      <c r="BY73" s="11">
        <f t="shared" si="862"/>
        <v>0</v>
      </c>
      <c r="BZ73" s="19"/>
      <c r="CA73" s="9">
        <f t="shared" si="863"/>
        <v>0</v>
      </c>
      <c r="CB73" s="10">
        <f t="shared" si="864"/>
        <v>0</v>
      </c>
      <c r="CC73" s="11">
        <f t="shared" si="865"/>
        <v>0</v>
      </c>
      <c r="CD73" s="11">
        <f t="shared" si="866"/>
        <v>0</v>
      </c>
      <c r="CE73" s="19"/>
      <c r="CF73" s="9">
        <f t="shared" si="867"/>
        <v>0</v>
      </c>
      <c r="CG73" s="10">
        <f t="shared" si="868"/>
        <v>0</v>
      </c>
      <c r="CH73" s="11">
        <f t="shared" si="869"/>
        <v>0</v>
      </c>
      <c r="CI73" s="11">
        <f t="shared" si="870"/>
        <v>0</v>
      </c>
      <c r="CJ73" s="19"/>
      <c r="CK73" s="9">
        <f t="shared" si="871"/>
        <v>0</v>
      </c>
      <c r="CL73" s="10">
        <f t="shared" si="872"/>
        <v>0</v>
      </c>
      <c r="CM73" s="11">
        <f t="shared" si="873"/>
        <v>0</v>
      </c>
      <c r="CN73" s="11">
        <f t="shared" si="874"/>
        <v>0</v>
      </c>
      <c r="CO73" s="19"/>
      <c r="CP73" s="9">
        <f t="shared" si="875"/>
        <v>0</v>
      </c>
      <c r="CQ73" s="10">
        <f t="shared" si="876"/>
        <v>0</v>
      </c>
      <c r="CR73" s="11">
        <f t="shared" si="877"/>
        <v>0</v>
      </c>
      <c r="CS73" s="11">
        <f t="shared" si="878"/>
        <v>0</v>
      </c>
      <c r="CT73" s="19"/>
      <c r="CU73" s="9">
        <f t="shared" si="879"/>
        <v>0</v>
      </c>
      <c r="CV73" s="10">
        <f t="shared" si="880"/>
        <v>0</v>
      </c>
      <c r="CW73" s="11">
        <f t="shared" si="881"/>
        <v>0</v>
      </c>
      <c r="CX73" s="11">
        <f t="shared" si="882"/>
        <v>0</v>
      </c>
      <c r="CY73" s="19">
        <v>1875000</v>
      </c>
      <c r="CZ73" s="9">
        <f t="shared" si="883"/>
        <v>375000</v>
      </c>
      <c r="DA73" s="10">
        <f t="shared" si="884"/>
        <v>2250000</v>
      </c>
      <c r="DB73" s="11">
        <f t="shared" si="885"/>
        <v>1250</v>
      </c>
      <c r="DC73" s="11">
        <f t="shared" si="886"/>
        <v>1500</v>
      </c>
      <c r="DD73" s="19"/>
      <c r="DE73" s="9">
        <f t="shared" si="887"/>
        <v>0</v>
      </c>
      <c r="DF73" s="10">
        <f t="shared" si="888"/>
        <v>0</v>
      </c>
      <c r="DG73" s="11">
        <f t="shared" si="889"/>
        <v>0</v>
      </c>
      <c r="DH73" s="11">
        <f t="shared" si="890"/>
        <v>0</v>
      </c>
    </row>
    <row r="74" spans="1:112" s="16" customFormat="1" x14ac:dyDescent="0.25">
      <c r="A74" s="17">
        <v>58</v>
      </c>
      <c r="B74" s="17">
        <v>15821500</v>
      </c>
      <c r="C74" s="17" t="s">
        <v>107</v>
      </c>
      <c r="D74" s="17" t="s">
        <v>156</v>
      </c>
      <c r="E74" s="18">
        <v>1500</v>
      </c>
      <c r="F74" s="18">
        <v>970</v>
      </c>
      <c r="G74" s="8">
        <f t="shared" si="806"/>
        <v>1455000</v>
      </c>
      <c r="H74" s="19"/>
      <c r="I74" s="9">
        <f t="shared" si="807"/>
        <v>0</v>
      </c>
      <c r="J74" s="10">
        <f t="shared" si="808"/>
        <v>0</v>
      </c>
      <c r="K74" s="11">
        <f t="shared" si="809"/>
        <v>0</v>
      </c>
      <c r="L74" s="11">
        <f t="shared" si="810"/>
        <v>0</v>
      </c>
      <c r="M74" s="19"/>
      <c r="N74" s="9">
        <f t="shared" si="811"/>
        <v>0</v>
      </c>
      <c r="O74" s="10">
        <f t="shared" si="812"/>
        <v>0</v>
      </c>
      <c r="P74" s="11">
        <f t="shared" si="813"/>
        <v>0</v>
      </c>
      <c r="Q74" s="11">
        <f t="shared" si="814"/>
        <v>0</v>
      </c>
      <c r="R74" s="19"/>
      <c r="S74" s="9">
        <f t="shared" si="815"/>
        <v>0</v>
      </c>
      <c r="T74" s="10">
        <f t="shared" si="816"/>
        <v>0</v>
      </c>
      <c r="U74" s="11">
        <f t="shared" si="817"/>
        <v>0</v>
      </c>
      <c r="V74" s="11">
        <f t="shared" si="818"/>
        <v>0</v>
      </c>
      <c r="W74" s="19"/>
      <c r="X74" s="9">
        <f t="shared" si="819"/>
        <v>0</v>
      </c>
      <c r="Y74" s="10">
        <f t="shared" si="820"/>
        <v>0</v>
      </c>
      <c r="Z74" s="11">
        <f t="shared" si="821"/>
        <v>0</v>
      </c>
      <c r="AA74" s="11">
        <f t="shared" si="822"/>
        <v>0</v>
      </c>
      <c r="AB74" s="9">
        <v>100000000</v>
      </c>
      <c r="AC74" s="9">
        <f t="shared" si="823"/>
        <v>20000000</v>
      </c>
      <c r="AD74" s="10">
        <f t="shared" si="824"/>
        <v>120000000</v>
      </c>
      <c r="AE74" s="11">
        <f t="shared" si="825"/>
        <v>66666.666666666672</v>
      </c>
      <c r="AF74" s="11">
        <f t="shared" si="826"/>
        <v>80000</v>
      </c>
      <c r="AG74" s="19"/>
      <c r="AH74" s="9">
        <f t="shared" si="827"/>
        <v>0</v>
      </c>
      <c r="AI74" s="10">
        <f t="shared" si="828"/>
        <v>0</v>
      </c>
      <c r="AJ74" s="11">
        <f t="shared" si="829"/>
        <v>0</v>
      </c>
      <c r="AK74" s="11">
        <f t="shared" si="830"/>
        <v>0</v>
      </c>
      <c r="AL74" s="19"/>
      <c r="AM74" s="9">
        <f t="shared" si="831"/>
        <v>0</v>
      </c>
      <c r="AN74" s="10">
        <f t="shared" si="832"/>
        <v>0</v>
      </c>
      <c r="AO74" s="11">
        <f t="shared" si="833"/>
        <v>0</v>
      </c>
      <c r="AP74" s="11">
        <f t="shared" si="834"/>
        <v>0</v>
      </c>
      <c r="AQ74" s="19"/>
      <c r="AR74" s="9">
        <f t="shared" si="835"/>
        <v>0</v>
      </c>
      <c r="AS74" s="10">
        <f t="shared" si="836"/>
        <v>0</v>
      </c>
      <c r="AT74" s="11">
        <f t="shared" si="837"/>
        <v>0</v>
      </c>
      <c r="AU74" s="11">
        <f t="shared" si="838"/>
        <v>0</v>
      </c>
      <c r="AV74" s="19"/>
      <c r="AW74" s="9">
        <f t="shared" si="839"/>
        <v>0</v>
      </c>
      <c r="AX74" s="10">
        <f t="shared" si="840"/>
        <v>0</v>
      </c>
      <c r="AY74" s="11">
        <f t="shared" si="841"/>
        <v>0</v>
      </c>
      <c r="AZ74" s="11">
        <f t="shared" si="842"/>
        <v>0</v>
      </c>
      <c r="BA74" s="19">
        <v>1500000</v>
      </c>
      <c r="BB74" s="9">
        <f t="shared" si="843"/>
        <v>300000</v>
      </c>
      <c r="BC74" s="10">
        <f t="shared" si="844"/>
        <v>1800000</v>
      </c>
      <c r="BD74" s="11">
        <f t="shared" si="845"/>
        <v>1000</v>
      </c>
      <c r="BE74" s="11">
        <f t="shared" si="846"/>
        <v>1200</v>
      </c>
      <c r="BF74" s="19">
        <v>1500000</v>
      </c>
      <c r="BG74" s="9">
        <f t="shared" si="847"/>
        <v>300000</v>
      </c>
      <c r="BH74" s="10">
        <f t="shared" si="848"/>
        <v>1800000</v>
      </c>
      <c r="BI74" s="11">
        <f t="shared" si="849"/>
        <v>1000</v>
      </c>
      <c r="BJ74" s="11">
        <f t="shared" si="850"/>
        <v>1200</v>
      </c>
      <c r="BK74" s="19"/>
      <c r="BL74" s="9">
        <f t="shared" si="851"/>
        <v>0</v>
      </c>
      <c r="BM74" s="10">
        <f t="shared" si="852"/>
        <v>0</v>
      </c>
      <c r="BN74" s="11">
        <f t="shared" si="853"/>
        <v>0</v>
      </c>
      <c r="BO74" s="11">
        <f t="shared" si="854"/>
        <v>0</v>
      </c>
      <c r="BP74" s="19"/>
      <c r="BQ74" s="9">
        <f t="shared" si="855"/>
        <v>0</v>
      </c>
      <c r="BR74" s="10">
        <f t="shared" si="856"/>
        <v>0</v>
      </c>
      <c r="BS74" s="11">
        <f t="shared" si="857"/>
        <v>0</v>
      </c>
      <c r="BT74" s="11">
        <f t="shared" si="858"/>
        <v>0</v>
      </c>
      <c r="BU74" s="19"/>
      <c r="BV74" s="9">
        <f t="shared" si="859"/>
        <v>0</v>
      </c>
      <c r="BW74" s="10">
        <f t="shared" si="860"/>
        <v>0</v>
      </c>
      <c r="BX74" s="11">
        <f t="shared" si="861"/>
        <v>0</v>
      </c>
      <c r="BY74" s="11">
        <f t="shared" si="862"/>
        <v>0</v>
      </c>
      <c r="BZ74" s="19"/>
      <c r="CA74" s="9">
        <f t="shared" si="863"/>
        <v>0</v>
      </c>
      <c r="CB74" s="10">
        <f t="shared" si="864"/>
        <v>0</v>
      </c>
      <c r="CC74" s="11">
        <f t="shared" si="865"/>
        <v>0</v>
      </c>
      <c r="CD74" s="11">
        <f t="shared" si="866"/>
        <v>0</v>
      </c>
      <c r="CE74" s="19"/>
      <c r="CF74" s="9">
        <f t="shared" si="867"/>
        <v>0</v>
      </c>
      <c r="CG74" s="10">
        <f t="shared" si="868"/>
        <v>0</v>
      </c>
      <c r="CH74" s="11">
        <f t="shared" si="869"/>
        <v>0</v>
      </c>
      <c r="CI74" s="11">
        <f t="shared" si="870"/>
        <v>0</v>
      </c>
      <c r="CJ74" s="19"/>
      <c r="CK74" s="9">
        <f t="shared" si="871"/>
        <v>0</v>
      </c>
      <c r="CL74" s="10">
        <f t="shared" si="872"/>
        <v>0</v>
      </c>
      <c r="CM74" s="11">
        <f t="shared" si="873"/>
        <v>0</v>
      </c>
      <c r="CN74" s="11">
        <f t="shared" si="874"/>
        <v>0</v>
      </c>
      <c r="CO74" s="19"/>
      <c r="CP74" s="9">
        <f t="shared" si="875"/>
        <v>0</v>
      </c>
      <c r="CQ74" s="10">
        <f t="shared" si="876"/>
        <v>0</v>
      </c>
      <c r="CR74" s="11">
        <f t="shared" si="877"/>
        <v>0</v>
      </c>
      <c r="CS74" s="11">
        <f t="shared" si="878"/>
        <v>0</v>
      </c>
      <c r="CT74" s="18">
        <v>1125000</v>
      </c>
      <c r="CU74" s="8">
        <f t="shared" si="879"/>
        <v>225000</v>
      </c>
      <c r="CV74" s="12">
        <f t="shared" si="880"/>
        <v>1350000</v>
      </c>
      <c r="CW74" s="13">
        <f t="shared" si="881"/>
        <v>750</v>
      </c>
      <c r="CX74" s="13">
        <f t="shared" si="882"/>
        <v>900</v>
      </c>
      <c r="CY74" s="19">
        <v>1500000</v>
      </c>
      <c r="CZ74" s="9">
        <f t="shared" si="883"/>
        <v>300000</v>
      </c>
      <c r="DA74" s="10">
        <f t="shared" si="884"/>
        <v>1800000</v>
      </c>
      <c r="DB74" s="11">
        <f t="shared" si="885"/>
        <v>1000</v>
      </c>
      <c r="DC74" s="11">
        <f t="shared" si="886"/>
        <v>1200</v>
      </c>
      <c r="DD74" s="19"/>
      <c r="DE74" s="9">
        <f t="shared" si="887"/>
        <v>0</v>
      </c>
      <c r="DF74" s="10">
        <f t="shared" si="888"/>
        <v>0</v>
      </c>
      <c r="DG74" s="11">
        <f t="shared" si="889"/>
        <v>0</v>
      </c>
      <c r="DH74" s="11">
        <f t="shared" si="890"/>
        <v>0</v>
      </c>
    </row>
    <row r="75" spans="1:112" s="16" customFormat="1" x14ac:dyDescent="0.25">
      <c r="A75" s="26">
        <v>59</v>
      </c>
      <c r="B75" s="26" t="s">
        <v>108</v>
      </c>
      <c r="C75" s="26" t="s">
        <v>109</v>
      </c>
      <c r="D75" s="26" t="s">
        <v>156</v>
      </c>
      <c r="E75" s="27">
        <v>6500</v>
      </c>
      <c r="F75" s="27">
        <v>330</v>
      </c>
      <c r="G75" s="28">
        <f t="shared" si="806"/>
        <v>2145000</v>
      </c>
      <c r="H75" s="19">
        <v>2058333.33</v>
      </c>
      <c r="I75" s="9">
        <f t="shared" si="807"/>
        <v>411666.66600000003</v>
      </c>
      <c r="J75" s="10">
        <f t="shared" si="808"/>
        <v>2469999.9960000003</v>
      </c>
      <c r="K75" s="11">
        <f t="shared" si="809"/>
        <v>316.66666615384617</v>
      </c>
      <c r="L75" s="11">
        <f t="shared" si="810"/>
        <v>379.99999938461542</v>
      </c>
      <c r="M75" s="19"/>
      <c r="N75" s="9">
        <f t="shared" si="811"/>
        <v>0</v>
      </c>
      <c r="O75" s="10">
        <f t="shared" si="812"/>
        <v>0</v>
      </c>
      <c r="P75" s="11">
        <f t="shared" si="813"/>
        <v>0</v>
      </c>
      <c r="Q75" s="11">
        <f t="shared" si="814"/>
        <v>0</v>
      </c>
      <c r="R75" s="19"/>
      <c r="S75" s="9">
        <f t="shared" si="815"/>
        <v>0</v>
      </c>
      <c r="T75" s="10">
        <f t="shared" si="816"/>
        <v>0</v>
      </c>
      <c r="U75" s="11">
        <f t="shared" si="817"/>
        <v>0</v>
      </c>
      <c r="V75" s="11">
        <f t="shared" si="818"/>
        <v>0</v>
      </c>
      <c r="W75" s="19"/>
      <c r="X75" s="9">
        <f t="shared" si="819"/>
        <v>0</v>
      </c>
      <c r="Y75" s="10">
        <f t="shared" si="820"/>
        <v>0</v>
      </c>
      <c r="Z75" s="11">
        <f t="shared" si="821"/>
        <v>0</v>
      </c>
      <c r="AA75" s="11">
        <f t="shared" si="822"/>
        <v>0</v>
      </c>
      <c r="AB75" s="9">
        <v>100000000</v>
      </c>
      <c r="AC75" s="9">
        <f t="shared" si="823"/>
        <v>20000000</v>
      </c>
      <c r="AD75" s="10">
        <f t="shared" si="824"/>
        <v>120000000</v>
      </c>
      <c r="AE75" s="11">
        <f t="shared" si="825"/>
        <v>15384.615384615385</v>
      </c>
      <c r="AF75" s="11">
        <f t="shared" si="826"/>
        <v>18461.538461538461</v>
      </c>
      <c r="AG75" s="19">
        <v>1917500</v>
      </c>
      <c r="AH75" s="9">
        <f t="shared" si="827"/>
        <v>383500</v>
      </c>
      <c r="AI75" s="10">
        <f t="shared" si="828"/>
        <v>2301000</v>
      </c>
      <c r="AJ75" s="11">
        <f t="shared" si="829"/>
        <v>295</v>
      </c>
      <c r="AK75" s="11">
        <f t="shared" si="830"/>
        <v>354</v>
      </c>
      <c r="AL75" s="19">
        <v>2166450</v>
      </c>
      <c r="AM75" s="9">
        <f t="shared" si="831"/>
        <v>433290</v>
      </c>
      <c r="AN75" s="10">
        <f t="shared" si="832"/>
        <v>2599740</v>
      </c>
      <c r="AO75" s="11">
        <f t="shared" si="833"/>
        <v>333.3</v>
      </c>
      <c r="AP75" s="11">
        <f t="shared" si="834"/>
        <v>399.96</v>
      </c>
      <c r="AQ75" s="19"/>
      <c r="AR75" s="9">
        <f t="shared" si="835"/>
        <v>0</v>
      </c>
      <c r="AS75" s="10">
        <f t="shared" si="836"/>
        <v>0</v>
      </c>
      <c r="AT75" s="11">
        <f t="shared" si="837"/>
        <v>0</v>
      </c>
      <c r="AU75" s="11">
        <f t="shared" si="838"/>
        <v>0</v>
      </c>
      <c r="AV75" s="19"/>
      <c r="AW75" s="9">
        <f t="shared" si="839"/>
        <v>0</v>
      </c>
      <c r="AX75" s="10">
        <f t="shared" si="840"/>
        <v>0</v>
      </c>
      <c r="AY75" s="11">
        <f t="shared" si="841"/>
        <v>0</v>
      </c>
      <c r="AZ75" s="11">
        <f t="shared" si="842"/>
        <v>0</v>
      </c>
      <c r="BA75" s="19">
        <v>2058333.33</v>
      </c>
      <c r="BB75" s="9">
        <f t="shared" si="843"/>
        <v>411666.66600000003</v>
      </c>
      <c r="BC75" s="10">
        <f t="shared" si="844"/>
        <v>2469999.9960000003</v>
      </c>
      <c r="BD75" s="11">
        <f t="shared" si="845"/>
        <v>316.66666615384617</v>
      </c>
      <c r="BE75" s="11">
        <f t="shared" si="846"/>
        <v>379.99999938461542</v>
      </c>
      <c r="BF75" s="19">
        <v>2600000</v>
      </c>
      <c r="BG75" s="9">
        <f t="shared" si="847"/>
        <v>520000</v>
      </c>
      <c r="BH75" s="10">
        <f t="shared" si="848"/>
        <v>3120000</v>
      </c>
      <c r="BI75" s="11">
        <f t="shared" si="849"/>
        <v>400</v>
      </c>
      <c r="BJ75" s="11">
        <f t="shared" si="850"/>
        <v>480</v>
      </c>
      <c r="BK75" s="19"/>
      <c r="BL75" s="9">
        <f t="shared" si="851"/>
        <v>0</v>
      </c>
      <c r="BM75" s="10">
        <f t="shared" si="852"/>
        <v>0</v>
      </c>
      <c r="BN75" s="11">
        <f t="shared" si="853"/>
        <v>0</v>
      </c>
      <c r="BO75" s="11">
        <f t="shared" si="854"/>
        <v>0</v>
      </c>
      <c r="BP75" s="19"/>
      <c r="BQ75" s="9">
        <f t="shared" si="855"/>
        <v>0</v>
      </c>
      <c r="BR75" s="10">
        <f t="shared" si="856"/>
        <v>0</v>
      </c>
      <c r="BS75" s="11">
        <f t="shared" si="857"/>
        <v>0</v>
      </c>
      <c r="BT75" s="11">
        <f t="shared" si="858"/>
        <v>0</v>
      </c>
      <c r="BU75" s="19"/>
      <c r="BV75" s="9">
        <f t="shared" si="859"/>
        <v>0</v>
      </c>
      <c r="BW75" s="10">
        <f t="shared" si="860"/>
        <v>0</v>
      </c>
      <c r="BX75" s="11">
        <f t="shared" si="861"/>
        <v>0</v>
      </c>
      <c r="BY75" s="11">
        <f t="shared" si="862"/>
        <v>0</v>
      </c>
      <c r="BZ75" s="19"/>
      <c r="CA75" s="9">
        <f t="shared" si="863"/>
        <v>0</v>
      </c>
      <c r="CB75" s="10">
        <f t="shared" si="864"/>
        <v>0</v>
      </c>
      <c r="CC75" s="11">
        <f t="shared" si="865"/>
        <v>0</v>
      </c>
      <c r="CD75" s="11">
        <f t="shared" si="866"/>
        <v>0</v>
      </c>
      <c r="CE75" s="19"/>
      <c r="CF75" s="9">
        <f t="shared" si="867"/>
        <v>0</v>
      </c>
      <c r="CG75" s="10">
        <f t="shared" si="868"/>
        <v>0</v>
      </c>
      <c r="CH75" s="11">
        <f t="shared" si="869"/>
        <v>0</v>
      </c>
      <c r="CI75" s="11">
        <f t="shared" si="870"/>
        <v>0</v>
      </c>
      <c r="CJ75" s="19"/>
      <c r="CK75" s="9">
        <f t="shared" si="871"/>
        <v>0</v>
      </c>
      <c r="CL75" s="10">
        <f t="shared" si="872"/>
        <v>0</v>
      </c>
      <c r="CM75" s="11">
        <f t="shared" si="873"/>
        <v>0</v>
      </c>
      <c r="CN75" s="11">
        <f t="shared" si="874"/>
        <v>0</v>
      </c>
      <c r="CO75" s="19"/>
      <c r="CP75" s="9">
        <f t="shared" si="875"/>
        <v>0</v>
      </c>
      <c r="CQ75" s="10">
        <f t="shared" si="876"/>
        <v>0</v>
      </c>
      <c r="CR75" s="11">
        <f t="shared" si="877"/>
        <v>0</v>
      </c>
      <c r="CS75" s="11">
        <f t="shared" si="878"/>
        <v>0</v>
      </c>
      <c r="CT75" s="19"/>
      <c r="CU75" s="9">
        <f t="shared" si="879"/>
        <v>0</v>
      </c>
      <c r="CV75" s="10">
        <f t="shared" si="880"/>
        <v>0</v>
      </c>
      <c r="CW75" s="11">
        <f t="shared" si="881"/>
        <v>0</v>
      </c>
      <c r="CX75" s="11">
        <f t="shared" si="882"/>
        <v>0</v>
      </c>
      <c r="CY75" s="19">
        <v>2600000</v>
      </c>
      <c r="CZ75" s="9">
        <f t="shared" si="883"/>
        <v>520000</v>
      </c>
      <c r="DA75" s="10">
        <f t="shared" si="884"/>
        <v>3120000</v>
      </c>
      <c r="DB75" s="11">
        <f t="shared" si="885"/>
        <v>400</v>
      </c>
      <c r="DC75" s="11">
        <f t="shared" si="886"/>
        <v>480</v>
      </c>
      <c r="DD75" s="19"/>
      <c r="DE75" s="9">
        <f t="shared" si="887"/>
        <v>0</v>
      </c>
      <c r="DF75" s="10">
        <f t="shared" si="888"/>
        <v>0</v>
      </c>
      <c r="DG75" s="11">
        <f t="shared" si="889"/>
        <v>0</v>
      </c>
      <c r="DH75" s="11">
        <f t="shared" si="890"/>
        <v>0</v>
      </c>
    </row>
    <row r="76" spans="1:112" s="16" customFormat="1" x14ac:dyDescent="0.25">
      <c r="A76" s="17">
        <v>60</v>
      </c>
      <c r="B76" s="17" t="s">
        <v>110</v>
      </c>
      <c r="C76" s="17" t="s">
        <v>111</v>
      </c>
      <c r="D76" s="17" t="s">
        <v>156</v>
      </c>
      <c r="E76" s="18">
        <v>1500</v>
      </c>
      <c r="F76" s="18">
        <v>1488</v>
      </c>
      <c r="G76" s="8">
        <f t="shared" si="806"/>
        <v>2232000</v>
      </c>
      <c r="H76" s="19">
        <v>2500000</v>
      </c>
      <c r="I76" s="9">
        <f t="shared" si="807"/>
        <v>500000</v>
      </c>
      <c r="J76" s="10">
        <f t="shared" si="808"/>
        <v>3000000</v>
      </c>
      <c r="K76" s="11">
        <f t="shared" si="809"/>
        <v>1666.6666666666667</v>
      </c>
      <c r="L76" s="11">
        <f t="shared" si="810"/>
        <v>2000</v>
      </c>
      <c r="M76" s="19"/>
      <c r="N76" s="9">
        <f t="shared" si="811"/>
        <v>0</v>
      </c>
      <c r="O76" s="10">
        <f t="shared" si="812"/>
        <v>0</v>
      </c>
      <c r="P76" s="11">
        <f t="shared" si="813"/>
        <v>0</v>
      </c>
      <c r="Q76" s="11">
        <f t="shared" si="814"/>
        <v>0</v>
      </c>
      <c r="R76" s="19"/>
      <c r="S76" s="9">
        <f t="shared" si="815"/>
        <v>0</v>
      </c>
      <c r="T76" s="10">
        <f t="shared" si="816"/>
        <v>0</v>
      </c>
      <c r="U76" s="11">
        <f t="shared" si="817"/>
        <v>0</v>
      </c>
      <c r="V76" s="11">
        <f t="shared" si="818"/>
        <v>0</v>
      </c>
      <c r="W76" s="19"/>
      <c r="X76" s="9">
        <f t="shared" si="819"/>
        <v>0</v>
      </c>
      <c r="Y76" s="10">
        <f t="shared" si="820"/>
        <v>0</v>
      </c>
      <c r="Z76" s="11">
        <f t="shared" si="821"/>
        <v>0</v>
      </c>
      <c r="AA76" s="11">
        <f t="shared" si="822"/>
        <v>0</v>
      </c>
      <c r="AB76" s="9">
        <v>100000000</v>
      </c>
      <c r="AC76" s="9">
        <f t="shared" si="823"/>
        <v>20000000</v>
      </c>
      <c r="AD76" s="10">
        <f t="shared" si="824"/>
        <v>120000000</v>
      </c>
      <c r="AE76" s="11">
        <f t="shared" si="825"/>
        <v>66666.666666666672</v>
      </c>
      <c r="AF76" s="11">
        <f t="shared" si="826"/>
        <v>80000</v>
      </c>
      <c r="AG76" s="19"/>
      <c r="AH76" s="9">
        <f t="shared" si="827"/>
        <v>0</v>
      </c>
      <c r="AI76" s="10">
        <f t="shared" si="828"/>
        <v>0</v>
      </c>
      <c r="AJ76" s="11">
        <f t="shared" si="829"/>
        <v>0</v>
      </c>
      <c r="AK76" s="11">
        <f t="shared" si="830"/>
        <v>0</v>
      </c>
      <c r="AL76" s="19"/>
      <c r="AM76" s="9">
        <f t="shared" si="831"/>
        <v>0</v>
      </c>
      <c r="AN76" s="10">
        <f t="shared" si="832"/>
        <v>0</v>
      </c>
      <c r="AO76" s="11">
        <f t="shared" si="833"/>
        <v>0</v>
      </c>
      <c r="AP76" s="11">
        <f t="shared" si="834"/>
        <v>0</v>
      </c>
      <c r="AQ76" s="19"/>
      <c r="AR76" s="9">
        <f t="shared" si="835"/>
        <v>0</v>
      </c>
      <c r="AS76" s="10">
        <f t="shared" si="836"/>
        <v>0</v>
      </c>
      <c r="AT76" s="11">
        <f t="shared" si="837"/>
        <v>0</v>
      </c>
      <c r="AU76" s="11">
        <f t="shared" si="838"/>
        <v>0</v>
      </c>
      <c r="AV76" s="19"/>
      <c r="AW76" s="9">
        <f t="shared" si="839"/>
        <v>0</v>
      </c>
      <c r="AX76" s="10">
        <f t="shared" si="840"/>
        <v>0</v>
      </c>
      <c r="AY76" s="11">
        <f t="shared" si="841"/>
        <v>0</v>
      </c>
      <c r="AZ76" s="11">
        <f t="shared" si="842"/>
        <v>0</v>
      </c>
      <c r="BA76" s="19">
        <v>2000000</v>
      </c>
      <c r="BB76" s="9">
        <f t="shared" si="843"/>
        <v>400000</v>
      </c>
      <c r="BC76" s="10">
        <f t="shared" si="844"/>
        <v>2400000</v>
      </c>
      <c r="BD76" s="11">
        <f t="shared" si="845"/>
        <v>1333.3333333333333</v>
      </c>
      <c r="BE76" s="11">
        <f t="shared" si="846"/>
        <v>1600</v>
      </c>
      <c r="BF76" s="19">
        <v>10000000</v>
      </c>
      <c r="BG76" s="9">
        <f t="shared" si="847"/>
        <v>2000000</v>
      </c>
      <c r="BH76" s="10">
        <f t="shared" si="848"/>
        <v>12000000</v>
      </c>
      <c r="BI76" s="11">
        <f t="shared" si="849"/>
        <v>6666.666666666667</v>
      </c>
      <c r="BJ76" s="11">
        <f t="shared" si="850"/>
        <v>8000</v>
      </c>
      <c r="BK76" s="19"/>
      <c r="BL76" s="9">
        <f t="shared" si="851"/>
        <v>0</v>
      </c>
      <c r="BM76" s="10">
        <f t="shared" si="852"/>
        <v>0</v>
      </c>
      <c r="BN76" s="11">
        <f t="shared" si="853"/>
        <v>0</v>
      </c>
      <c r="BO76" s="11">
        <f t="shared" si="854"/>
        <v>0</v>
      </c>
      <c r="BP76" s="19"/>
      <c r="BQ76" s="9">
        <f t="shared" si="855"/>
        <v>0</v>
      </c>
      <c r="BR76" s="10">
        <f t="shared" si="856"/>
        <v>0</v>
      </c>
      <c r="BS76" s="11">
        <f t="shared" si="857"/>
        <v>0</v>
      </c>
      <c r="BT76" s="11">
        <f t="shared" si="858"/>
        <v>0</v>
      </c>
      <c r="BU76" s="19"/>
      <c r="BV76" s="9">
        <f t="shared" si="859"/>
        <v>0</v>
      </c>
      <c r="BW76" s="10">
        <f t="shared" si="860"/>
        <v>0</v>
      </c>
      <c r="BX76" s="11">
        <f t="shared" si="861"/>
        <v>0</v>
      </c>
      <c r="BY76" s="11">
        <f t="shared" si="862"/>
        <v>0</v>
      </c>
      <c r="BZ76" s="19"/>
      <c r="CA76" s="9">
        <f t="shared" si="863"/>
        <v>0</v>
      </c>
      <c r="CB76" s="10">
        <f t="shared" si="864"/>
        <v>0</v>
      </c>
      <c r="CC76" s="11">
        <f t="shared" si="865"/>
        <v>0</v>
      </c>
      <c r="CD76" s="11">
        <f t="shared" si="866"/>
        <v>0</v>
      </c>
      <c r="CE76" s="19"/>
      <c r="CF76" s="9">
        <f t="shared" si="867"/>
        <v>0</v>
      </c>
      <c r="CG76" s="10">
        <f t="shared" si="868"/>
        <v>0</v>
      </c>
      <c r="CH76" s="11">
        <f t="shared" si="869"/>
        <v>0</v>
      </c>
      <c r="CI76" s="11">
        <f t="shared" si="870"/>
        <v>0</v>
      </c>
      <c r="CJ76" s="19"/>
      <c r="CK76" s="9">
        <f t="shared" si="871"/>
        <v>0</v>
      </c>
      <c r="CL76" s="10">
        <f t="shared" si="872"/>
        <v>0</v>
      </c>
      <c r="CM76" s="11">
        <f t="shared" si="873"/>
        <v>0</v>
      </c>
      <c r="CN76" s="11">
        <f t="shared" si="874"/>
        <v>0</v>
      </c>
      <c r="CO76" s="19"/>
      <c r="CP76" s="9">
        <f t="shared" si="875"/>
        <v>0</v>
      </c>
      <c r="CQ76" s="10">
        <f t="shared" si="876"/>
        <v>0</v>
      </c>
      <c r="CR76" s="11">
        <f t="shared" si="877"/>
        <v>0</v>
      </c>
      <c r="CS76" s="11">
        <f t="shared" si="878"/>
        <v>0</v>
      </c>
      <c r="CT76" s="19"/>
      <c r="CU76" s="9">
        <f t="shared" si="879"/>
        <v>0</v>
      </c>
      <c r="CV76" s="10">
        <f t="shared" si="880"/>
        <v>0</v>
      </c>
      <c r="CW76" s="11">
        <f t="shared" si="881"/>
        <v>0</v>
      </c>
      <c r="CX76" s="11">
        <f t="shared" si="882"/>
        <v>0</v>
      </c>
      <c r="CY76" s="18">
        <v>1850000</v>
      </c>
      <c r="CZ76" s="8">
        <f t="shared" si="883"/>
        <v>370000</v>
      </c>
      <c r="DA76" s="12">
        <f t="shared" si="884"/>
        <v>2220000</v>
      </c>
      <c r="DB76" s="13">
        <f t="shared" si="885"/>
        <v>1233.3333333333333</v>
      </c>
      <c r="DC76" s="13">
        <f t="shared" si="886"/>
        <v>1480</v>
      </c>
      <c r="DD76" s="19"/>
      <c r="DE76" s="9">
        <f t="shared" si="887"/>
        <v>0</v>
      </c>
      <c r="DF76" s="10">
        <f t="shared" si="888"/>
        <v>0</v>
      </c>
      <c r="DG76" s="11">
        <f t="shared" si="889"/>
        <v>0</v>
      </c>
      <c r="DH76" s="11">
        <f t="shared" si="890"/>
        <v>0</v>
      </c>
    </row>
    <row r="77" spans="1:112" s="16" customFormat="1" x14ac:dyDescent="0.25">
      <c r="A77" s="17">
        <v>61</v>
      </c>
      <c r="B77" s="17" t="s">
        <v>110</v>
      </c>
      <c r="C77" s="17" t="s">
        <v>112</v>
      </c>
      <c r="D77" s="17" t="s">
        <v>156</v>
      </c>
      <c r="E77" s="18">
        <v>1000</v>
      </c>
      <c r="F77" s="18">
        <v>1200</v>
      </c>
      <c r="G77" s="8">
        <f t="shared" si="806"/>
        <v>1200000</v>
      </c>
      <c r="H77" s="19">
        <v>1060000</v>
      </c>
      <c r="I77" s="9">
        <f t="shared" si="807"/>
        <v>212000</v>
      </c>
      <c r="J77" s="10">
        <f t="shared" si="808"/>
        <v>1272000</v>
      </c>
      <c r="K77" s="11">
        <f t="shared" si="809"/>
        <v>1060</v>
      </c>
      <c r="L77" s="11">
        <f t="shared" si="810"/>
        <v>1272</v>
      </c>
      <c r="M77" s="19"/>
      <c r="N77" s="9">
        <f t="shared" si="811"/>
        <v>0</v>
      </c>
      <c r="O77" s="10">
        <f t="shared" si="812"/>
        <v>0</v>
      </c>
      <c r="P77" s="11">
        <f t="shared" si="813"/>
        <v>0</v>
      </c>
      <c r="Q77" s="11">
        <f t="shared" si="814"/>
        <v>0</v>
      </c>
      <c r="R77" s="19"/>
      <c r="S77" s="9">
        <f t="shared" si="815"/>
        <v>0</v>
      </c>
      <c r="T77" s="10">
        <f t="shared" si="816"/>
        <v>0</v>
      </c>
      <c r="U77" s="11">
        <f t="shared" si="817"/>
        <v>0</v>
      </c>
      <c r="V77" s="11">
        <f t="shared" si="818"/>
        <v>0</v>
      </c>
      <c r="W77" s="19"/>
      <c r="X77" s="9">
        <f t="shared" si="819"/>
        <v>0</v>
      </c>
      <c r="Y77" s="10">
        <f t="shared" si="820"/>
        <v>0</v>
      </c>
      <c r="Z77" s="11">
        <f t="shared" si="821"/>
        <v>0</v>
      </c>
      <c r="AA77" s="11">
        <f t="shared" si="822"/>
        <v>0</v>
      </c>
      <c r="AB77" s="9">
        <v>100000000</v>
      </c>
      <c r="AC77" s="9">
        <f t="shared" si="823"/>
        <v>20000000</v>
      </c>
      <c r="AD77" s="10">
        <f t="shared" si="824"/>
        <v>120000000</v>
      </c>
      <c r="AE77" s="11">
        <f t="shared" si="825"/>
        <v>100000</v>
      </c>
      <c r="AF77" s="11">
        <f t="shared" si="826"/>
        <v>120000</v>
      </c>
      <c r="AG77" s="19"/>
      <c r="AH77" s="9">
        <f t="shared" si="827"/>
        <v>0</v>
      </c>
      <c r="AI77" s="10">
        <f t="shared" si="828"/>
        <v>0</v>
      </c>
      <c r="AJ77" s="11">
        <f t="shared" si="829"/>
        <v>0</v>
      </c>
      <c r="AK77" s="11">
        <f t="shared" si="830"/>
        <v>0</v>
      </c>
      <c r="AL77" s="19"/>
      <c r="AM77" s="9">
        <f t="shared" si="831"/>
        <v>0</v>
      </c>
      <c r="AN77" s="10">
        <f t="shared" si="832"/>
        <v>0</v>
      </c>
      <c r="AO77" s="11">
        <f t="shared" si="833"/>
        <v>0</v>
      </c>
      <c r="AP77" s="11">
        <f t="shared" si="834"/>
        <v>0</v>
      </c>
      <c r="AQ77" s="19"/>
      <c r="AR77" s="9">
        <f t="shared" si="835"/>
        <v>0</v>
      </c>
      <c r="AS77" s="10">
        <f t="shared" si="836"/>
        <v>0</v>
      </c>
      <c r="AT77" s="11">
        <f t="shared" si="837"/>
        <v>0</v>
      </c>
      <c r="AU77" s="11">
        <f t="shared" si="838"/>
        <v>0</v>
      </c>
      <c r="AV77" s="19"/>
      <c r="AW77" s="9">
        <f t="shared" si="839"/>
        <v>0</v>
      </c>
      <c r="AX77" s="10">
        <f t="shared" si="840"/>
        <v>0</v>
      </c>
      <c r="AY77" s="11">
        <f t="shared" si="841"/>
        <v>0</v>
      </c>
      <c r="AZ77" s="11">
        <f t="shared" si="842"/>
        <v>0</v>
      </c>
      <c r="BA77" s="19">
        <v>1291666.67</v>
      </c>
      <c r="BB77" s="9">
        <f t="shared" si="843"/>
        <v>258333.334</v>
      </c>
      <c r="BC77" s="10">
        <f t="shared" si="844"/>
        <v>1550000.004</v>
      </c>
      <c r="BD77" s="11">
        <f t="shared" si="845"/>
        <v>1291.6666699999998</v>
      </c>
      <c r="BE77" s="11">
        <f t="shared" si="846"/>
        <v>1550.000004</v>
      </c>
      <c r="BF77" s="19">
        <v>1000000</v>
      </c>
      <c r="BG77" s="9">
        <f t="shared" si="847"/>
        <v>200000</v>
      </c>
      <c r="BH77" s="10">
        <f t="shared" si="848"/>
        <v>1200000</v>
      </c>
      <c r="BI77" s="11">
        <f t="shared" si="849"/>
        <v>1000</v>
      </c>
      <c r="BJ77" s="11">
        <f t="shared" si="850"/>
        <v>1200</v>
      </c>
      <c r="BK77" s="19"/>
      <c r="BL77" s="9">
        <f t="shared" si="851"/>
        <v>0</v>
      </c>
      <c r="BM77" s="10">
        <f t="shared" si="852"/>
        <v>0</v>
      </c>
      <c r="BN77" s="11">
        <f t="shared" si="853"/>
        <v>0</v>
      </c>
      <c r="BO77" s="11">
        <f t="shared" si="854"/>
        <v>0</v>
      </c>
      <c r="BP77" s="19"/>
      <c r="BQ77" s="9">
        <f t="shared" si="855"/>
        <v>0</v>
      </c>
      <c r="BR77" s="10">
        <f t="shared" si="856"/>
        <v>0</v>
      </c>
      <c r="BS77" s="11">
        <f t="shared" si="857"/>
        <v>0</v>
      </c>
      <c r="BT77" s="11">
        <f t="shared" si="858"/>
        <v>0</v>
      </c>
      <c r="BU77" s="19"/>
      <c r="BV77" s="9">
        <f t="shared" si="859"/>
        <v>0</v>
      </c>
      <c r="BW77" s="10">
        <f t="shared" si="860"/>
        <v>0</v>
      </c>
      <c r="BX77" s="11">
        <f t="shared" si="861"/>
        <v>0</v>
      </c>
      <c r="BY77" s="11">
        <f t="shared" si="862"/>
        <v>0</v>
      </c>
      <c r="BZ77" s="19"/>
      <c r="CA77" s="9">
        <f t="shared" si="863"/>
        <v>0</v>
      </c>
      <c r="CB77" s="10">
        <f t="shared" si="864"/>
        <v>0</v>
      </c>
      <c r="CC77" s="11">
        <f t="shared" si="865"/>
        <v>0</v>
      </c>
      <c r="CD77" s="11">
        <f t="shared" si="866"/>
        <v>0</v>
      </c>
      <c r="CE77" s="19"/>
      <c r="CF77" s="9">
        <f t="shared" si="867"/>
        <v>0</v>
      </c>
      <c r="CG77" s="10">
        <f t="shared" si="868"/>
        <v>0</v>
      </c>
      <c r="CH77" s="11">
        <f t="shared" si="869"/>
        <v>0</v>
      </c>
      <c r="CI77" s="11">
        <f t="shared" si="870"/>
        <v>0</v>
      </c>
      <c r="CJ77" s="19"/>
      <c r="CK77" s="9">
        <f t="shared" si="871"/>
        <v>0</v>
      </c>
      <c r="CL77" s="10">
        <f t="shared" si="872"/>
        <v>0</v>
      </c>
      <c r="CM77" s="11">
        <f t="shared" si="873"/>
        <v>0</v>
      </c>
      <c r="CN77" s="11">
        <f t="shared" si="874"/>
        <v>0</v>
      </c>
      <c r="CO77" s="19"/>
      <c r="CP77" s="9">
        <f t="shared" si="875"/>
        <v>0</v>
      </c>
      <c r="CQ77" s="10">
        <f t="shared" si="876"/>
        <v>0</v>
      </c>
      <c r="CR77" s="11">
        <f t="shared" si="877"/>
        <v>0</v>
      </c>
      <c r="CS77" s="11">
        <f t="shared" si="878"/>
        <v>0</v>
      </c>
      <c r="CT77" s="19">
        <v>1100000</v>
      </c>
      <c r="CU77" s="9">
        <f t="shared" si="879"/>
        <v>220000</v>
      </c>
      <c r="CV77" s="10">
        <f t="shared" si="880"/>
        <v>1320000</v>
      </c>
      <c r="CW77" s="11">
        <f t="shared" si="881"/>
        <v>1100</v>
      </c>
      <c r="CX77" s="11">
        <f t="shared" si="882"/>
        <v>1320</v>
      </c>
      <c r="CY77" s="18">
        <v>991666.67</v>
      </c>
      <c r="CZ77" s="8">
        <f t="shared" si="883"/>
        <v>198333.33400000003</v>
      </c>
      <c r="DA77" s="12">
        <f t="shared" si="884"/>
        <v>1190000.0040000002</v>
      </c>
      <c r="DB77" s="13">
        <f t="shared" si="885"/>
        <v>991.66667000000007</v>
      </c>
      <c r="DC77" s="13">
        <f t="shared" si="886"/>
        <v>1190.0000040000002</v>
      </c>
      <c r="DD77" s="19"/>
      <c r="DE77" s="9">
        <f t="shared" si="887"/>
        <v>0</v>
      </c>
      <c r="DF77" s="10">
        <f t="shared" si="888"/>
        <v>0</v>
      </c>
      <c r="DG77" s="11">
        <f t="shared" si="889"/>
        <v>0</v>
      </c>
      <c r="DH77" s="11">
        <f t="shared" si="890"/>
        <v>0</v>
      </c>
    </row>
    <row r="78" spans="1:112" s="16" customFormat="1" x14ac:dyDescent="0.25">
      <c r="A78" s="3"/>
      <c r="B78" s="4"/>
      <c r="C78" s="20" t="s">
        <v>113</v>
      </c>
      <c r="D78" s="4"/>
      <c r="E78" s="21"/>
      <c r="F78" s="21"/>
      <c r="G78" s="21"/>
      <c r="H78" s="22"/>
      <c r="I78" s="21"/>
      <c r="J78" s="23"/>
      <c r="K78" s="22"/>
      <c r="L78" s="23"/>
      <c r="M78" s="22"/>
      <c r="N78" s="21"/>
      <c r="O78" s="23"/>
      <c r="P78" s="22"/>
      <c r="Q78" s="23"/>
      <c r="R78" s="22"/>
      <c r="S78" s="21"/>
      <c r="T78" s="23"/>
      <c r="U78" s="22"/>
      <c r="V78" s="23"/>
      <c r="W78" s="22"/>
      <c r="X78" s="21"/>
      <c r="Y78" s="23"/>
      <c r="Z78" s="22"/>
      <c r="AA78" s="23"/>
      <c r="AB78" s="22"/>
      <c r="AC78" s="21"/>
      <c r="AD78" s="23"/>
      <c r="AE78" s="22"/>
      <c r="AF78" s="23"/>
      <c r="AG78" s="22"/>
      <c r="AH78" s="21"/>
      <c r="AI78" s="23"/>
      <c r="AJ78" s="22"/>
      <c r="AK78" s="23"/>
      <c r="AL78" s="22"/>
      <c r="AM78" s="21"/>
      <c r="AN78" s="23"/>
      <c r="AO78" s="22"/>
      <c r="AP78" s="23"/>
      <c r="AQ78" s="22"/>
      <c r="AR78" s="21"/>
      <c r="AS78" s="23"/>
      <c r="AT78" s="22"/>
      <c r="AU78" s="23"/>
      <c r="AV78" s="22"/>
      <c r="AW78" s="21"/>
      <c r="AX78" s="23"/>
      <c r="AY78" s="22"/>
      <c r="AZ78" s="23"/>
      <c r="BA78" s="22"/>
      <c r="BB78" s="21"/>
      <c r="BC78" s="23"/>
      <c r="BD78" s="22"/>
      <c r="BE78" s="23"/>
      <c r="BF78" s="22"/>
      <c r="BG78" s="21"/>
      <c r="BH78" s="23"/>
      <c r="BI78" s="22"/>
      <c r="BJ78" s="23"/>
      <c r="BK78" s="22"/>
      <c r="BL78" s="21"/>
      <c r="BM78" s="23"/>
      <c r="BN78" s="22"/>
      <c r="BO78" s="23"/>
      <c r="BP78" s="22"/>
      <c r="BQ78" s="21"/>
      <c r="BR78" s="23"/>
      <c r="BS78" s="22"/>
      <c r="BT78" s="23"/>
      <c r="BU78" s="22"/>
      <c r="BV78" s="21"/>
      <c r="BW78" s="23"/>
      <c r="BX78" s="22"/>
      <c r="BY78" s="23"/>
      <c r="BZ78" s="22"/>
      <c r="CA78" s="21"/>
      <c r="CB78" s="23"/>
      <c r="CC78" s="22"/>
      <c r="CD78" s="23"/>
      <c r="CE78" s="22"/>
      <c r="CF78" s="21"/>
      <c r="CG78" s="23"/>
      <c r="CH78" s="22"/>
      <c r="CI78" s="23"/>
      <c r="CJ78" s="22"/>
      <c r="CK78" s="21"/>
      <c r="CL78" s="23"/>
      <c r="CM78" s="22"/>
      <c r="CN78" s="23"/>
      <c r="CO78" s="22"/>
      <c r="CP78" s="21"/>
      <c r="CQ78" s="23"/>
      <c r="CR78" s="22"/>
      <c r="CS78" s="23"/>
      <c r="CT78" s="22"/>
      <c r="CU78" s="21"/>
      <c r="CV78" s="23"/>
      <c r="CW78" s="22"/>
      <c r="CX78" s="23"/>
      <c r="CY78" s="22"/>
      <c r="CZ78" s="21"/>
      <c r="DA78" s="23"/>
      <c r="DB78" s="22"/>
      <c r="DC78" s="23"/>
      <c r="DD78" s="22"/>
      <c r="DE78" s="21"/>
      <c r="DF78" s="23"/>
      <c r="DG78" s="22"/>
      <c r="DH78" s="23"/>
    </row>
    <row r="79" spans="1:112" s="16" customFormat="1" x14ac:dyDescent="0.25">
      <c r="A79" s="17">
        <v>62</v>
      </c>
      <c r="B79" s="17" t="s">
        <v>114</v>
      </c>
      <c r="C79" s="17" t="s">
        <v>115</v>
      </c>
      <c r="D79" s="17" t="s">
        <v>156</v>
      </c>
      <c r="E79" s="18">
        <v>1500</v>
      </c>
      <c r="F79" s="18">
        <v>1995</v>
      </c>
      <c r="G79" s="8">
        <f t="shared" ref="G79:G81" si="891">+F79*E79</f>
        <v>2992500</v>
      </c>
      <c r="H79" s="18">
        <v>2493750</v>
      </c>
      <c r="I79" s="8">
        <f t="shared" ref="I79:I81" si="892">+H79*0.2</f>
        <v>498750</v>
      </c>
      <c r="J79" s="12">
        <f t="shared" ref="J79:J81" si="893">+I79+H79</f>
        <v>2992500</v>
      </c>
      <c r="K79" s="13">
        <f t="shared" ref="K79:K81" si="894">+H79/$E79</f>
        <v>1662.5</v>
      </c>
      <c r="L79" s="13">
        <f t="shared" ref="L79:L81" si="895">+J79/$E79</f>
        <v>1995</v>
      </c>
      <c r="M79" s="19"/>
      <c r="N79" s="9">
        <f t="shared" ref="N79:N81" si="896">+M79*0.2</f>
        <v>0</v>
      </c>
      <c r="O79" s="10">
        <f t="shared" ref="O79:O81" si="897">+N79+M79</f>
        <v>0</v>
      </c>
      <c r="P79" s="11">
        <f t="shared" ref="P79:P81" si="898">+M79/$E79</f>
        <v>0</v>
      </c>
      <c r="Q79" s="11">
        <f t="shared" ref="Q79:Q81" si="899">+O79/$E79</f>
        <v>0</v>
      </c>
      <c r="R79" s="19"/>
      <c r="S79" s="9">
        <f t="shared" ref="S79:S81" si="900">+R79*0.2</f>
        <v>0</v>
      </c>
      <c r="T79" s="10">
        <f t="shared" ref="T79:T81" si="901">+S79+R79</f>
        <v>0</v>
      </c>
      <c r="U79" s="11">
        <f t="shared" ref="U79:U81" si="902">+R79/$E79</f>
        <v>0</v>
      </c>
      <c r="V79" s="11">
        <f t="shared" ref="V79:V81" si="903">+T79/$E79</f>
        <v>0</v>
      </c>
      <c r="W79" s="19"/>
      <c r="X79" s="9">
        <f t="shared" ref="X79:X81" si="904">+W79*0.2</f>
        <v>0</v>
      </c>
      <c r="Y79" s="10">
        <f t="shared" ref="Y79:Y81" si="905">+X79+W79</f>
        <v>0</v>
      </c>
      <c r="Z79" s="11">
        <f t="shared" ref="Z79:Z81" si="906">+W79/$E79</f>
        <v>0</v>
      </c>
      <c r="AA79" s="11">
        <f t="shared" ref="AA79:AA81" si="907">+Y79/$E79</f>
        <v>0</v>
      </c>
      <c r="AB79" s="9">
        <v>100000000</v>
      </c>
      <c r="AC79" s="9">
        <f t="shared" ref="AC79:AC81" si="908">+AB79*0.2</f>
        <v>20000000</v>
      </c>
      <c r="AD79" s="10">
        <f t="shared" ref="AD79:AD81" si="909">+AC79+AB79</f>
        <v>120000000</v>
      </c>
      <c r="AE79" s="11">
        <f t="shared" ref="AE79:AE81" si="910">+AB79/$E79</f>
        <v>66666.666666666672</v>
      </c>
      <c r="AF79" s="11">
        <f t="shared" ref="AF79:AF81" si="911">+AD79/$E79</f>
        <v>80000</v>
      </c>
      <c r="AG79" s="19">
        <v>2750000</v>
      </c>
      <c r="AH79" s="9">
        <f t="shared" ref="AH79:AH81" si="912">+AG79*0.2</f>
        <v>550000</v>
      </c>
      <c r="AI79" s="10">
        <f t="shared" ref="AI79:AI81" si="913">+AH79+AG79</f>
        <v>3300000</v>
      </c>
      <c r="AJ79" s="11">
        <f t="shared" ref="AJ79:AJ81" si="914">+AG79/$E79</f>
        <v>1833.3333333333333</v>
      </c>
      <c r="AK79" s="11">
        <f t="shared" ref="AK79:AK81" si="915">+AI79/$E79</f>
        <v>2200</v>
      </c>
      <c r="AL79" s="19"/>
      <c r="AM79" s="9">
        <f t="shared" ref="AM79:AM81" si="916">+AL79*0.2</f>
        <v>0</v>
      </c>
      <c r="AN79" s="10">
        <f t="shared" ref="AN79:AN81" si="917">+AM79+AL79</f>
        <v>0</v>
      </c>
      <c r="AO79" s="11">
        <f t="shared" ref="AO79:AO81" si="918">+AL79/$E79</f>
        <v>0</v>
      </c>
      <c r="AP79" s="11">
        <f t="shared" ref="AP79:AP81" si="919">+AN79/$E79</f>
        <v>0</v>
      </c>
      <c r="AQ79" s="19"/>
      <c r="AR79" s="9">
        <f t="shared" ref="AR79:AR81" si="920">+AQ79*0.2</f>
        <v>0</v>
      </c>
      <c r="AS79" s="10">
        <f t="shared" ref="AS79:AS81" si="921">+AR79+AQ79</f>
        <v>0</v>
      </c>
      <c r="AT79" s="11">
        <f t="shared" ref="AT79:AT81" si="922">+AQ79/$E79</f>
        <v>0</v>
      </c>
      <c r="AU79" s="11">
        <f t="shared" ref="AU79:AU81" si="923">+AS79/$E79</f>
        <v>0</v>
      </c>
      <c r="AV79" s="19"/>
      <c r="AW79" s="9">
        <f t="shared" ref="AW79:AW81" si="924">+AV79*0.2</f>
        <v>0</v>
      </c>
      <c r="AX79" s="10">
        <f t="shared" ref="AX79:AX81" si="925">+AW79+AV79</f>
        <v>0</v>
      </c>
      <c r="AY79" s="11">
        <f t="shared" ref="AY79:AY81" si="926">+AV79/$E79</f>
        <v>0</v>
      </c>
      <c r="AZ79" s="11">
        <f t="shared" ref="AZ79:AZ81" si="927">+AX79/$E79</f>
        <v>0</v>
      </c>
      <c r="BA79" s="19">
        <v>3312500</v>
      </c>
      <c r="BB79" s="9">
        <f t="shared" ref="BB79:BB81" si="928">+BA79*0.2</f>
        <v>662500</v>
      </c>
      <c r="BC79" s="10">
        <f t="shared" ref="BC79:BC81" si="929">+BB79+BA79</f>
        <v>3975000</v>
      </c>
      <c r="BD79" s="11">
        <f t="shared" ref="BD79:BD81" si="930">+BA79/$E79</f>
        <v>2208.3333333333335</v>
      </c>
      <c r="BE79" s="11">
        <f t="shared" ref="BE79:BE81" si="931">+BC79/$E79</f>
        <v>2650</v>
      </c>
      <c r="BF79" s="19">
        <v>6250000</v>
      </c>
      <c r="BG79" s="9">
        <f t="shared" ref="BG79:BG81" si="932">+BF79*0.2</f>
        <v>1250000</v>
      </c>
      <c r="BH79" s="10">
        <f t="shared" ref="BH79:BH81" si="933">+BG79+BF79</f>
        <v>7500000</v>
      </c>
      <c r="BI79" s="11">
        <f t="shared" ref="BI79:BI81" si="934">+BF79/$E79</f>
        <v>4166.666666666667</v>
      </c>
      <c r="BJ79" s="11">
        <f t="shared" ref="BJ79:BJ81" si="935">+BH79/$E79</f>
        <v>5000</v>
      </c>
      <c r="BK79" s="19">
        <v>7500000</v>
      </c>
      <c r="BL79" s="9">
        <f t="shared" ref="BL79:BL81" si="936">+BK79*0.2</f>
        <v>1500000</v>
      </c>
      <c r="BM79" s="10">
        <f t="shared" ref="BM79:BM81" si="937">+BL79+BK79</f>
        <v>9000000</v>
      </c>
      <c r="BN79" s="11">
        <f t="shared" ref="BN79:BN81" si="938">+BK79/$E79</f>
        <v>5000</v>
      </c>
      <c r="BO79" s="11">
        <f t="shared" ref="BO79:BO81" si="939">+BM79/$E79</f>
        <v>6000</v>
      </c>
      <c r="BP79" s="19"/>
      <c r="BQ79" s="9">
        <f t="shared" ref="BQ79:BQ81" si="940">+BP79*0.2</f>
        <v>0</v>
      </c>
      <c r="BR79" s="10">
        <f t="shared" ref="BR79:BR81" si="941">+BQ79+BP79</f>
        <v>0</v>
      </c>
      <c r="BS79" s="11">
        <f t="shared" ref="BS79:BS81" si="942">+BP79/$E79</f>
        <v>0</v>
      </c>
      <c r="BT79" s="11">
        <f t="shared" ref="BT79:BT81" si="943">+BR79/$E79</f>
        <v>0</v>
      </c>
      <c r="BU79" s="19"/>
      <c r="BV79" s="9">
        <f t="shared" ref="BV79:BV81" si="944">+BU79*0.2</f>
        <v>0</v>
      </c>
      <c r="BW79" s="10">
        <f t="shared" ref="BW79:BW81" si="945">+BV79+BU79</f>
        <v>0</v>
      </c>
      <c r="BX79" s="11">
        <f t="shared" ref="BX79:BX81" si="946">+BU79/$E79</f>
        <v>0</v>
      </c>
      <c r="BY79" s="11">
        <f t="shared" ref="BY79:BY81" si="947">+BW79/$E79</f>
        <v>0</v>
      </c>
      <c r="BZ79" s="19"/>
      <c r="CA79" s="9">
        <f t="shared" ref="CA79:CA81" si="948">+BZ79*0.2</f>
        <v>0</v>
      </c>
      <c r="CB79" s="10">
        <f t="shared" ref="CB79:CB81" si="949">+CA79+BZ79</f>
        <v>0</v>
      </c>
      <c r="CC79" s="11">
        <f t="shared" ref="CC79:CC81" si="950">+BZ79/$E79</f>
        <v>0</v>
      </c>
      <c r="CD79" s="11">
        <f t="shared" ref="CD79:CD81" si="951">+CB79/$E79</f>
        <v>0</v>
      </c>
      <c r="CE79" s="19"/>
      <c r="CF79" s="9">
        <f t="shared" ref="CF79:CF81" si="952">+CE79*0.2</f>
        <v>0</v>
      </c>
      <c r="CG79" s="10">
        <f t="shared" ref="CG79:CG81" si="953">+CF79+CE79</f>
        <v>0</v>
      </c>
      <c r="CH79" s="11">
        <f t="shared" ref="CH79:CH81" si="954">+CE79/$E79</f>
        <v>0</v>
      </c>
      <c r="CI79" s="11">
        <f t="shared" ref="CI79:CI81" si="955">+CG79/$E79</f>
        <v>0</v>
      </c>
      <c r="CJ79" s="19"/>
      <c r="CK79" s="9">
        <f t="shared" ref="CK79:CK81" si="956">+CJ79*0.2</f>
        <v>0</v>
      </c>
      <c r="CL79" s="10">
        <f t="shared" ref="CL79:CL81" si="957">+CK79+CJ79</f>
        <v>0</v>
      </c>
      <c r="CM79" s="11">
        <f t="shared" ref="CM79:CM81" si="958">+CJ79/$E79</f>
        <v>0</v>
      </c>
      <c r="CN79" s="11">
        <f t="shared" ref="CN79:CN81" si="959">+CL79/$E79</f>
        <v>0</v>
      </c>
      <c r="CO79" s="19"/>
      <c r="CP79" s="9">
        <f t="shared" ref="CP79:CP81" si="960">+CO79*0.2</f>
        <v>0</v>
      </c>
      <c r="CQ79" s="10">
        <f t="shared" ref="CQ79:CQ81" si="961">+CP79+CO79</f>
        <v>0</v>
      </c>
      <c r="CR79" s="11">
        <f t="shared" ref="CR79:CR81" si="962">+CO79/$E79</f>
        <v>0</v>
      </c>
      <c r="CS79" s="11">
        <f t="shared" ref="CS79:CS81" si="963">+CQ79/$E79</f>
        <v>0</v>
      </c>
      <c r="CT79" s="19"/>
      <c r="CU79" s="9">
        <f t="shared" ref="CU79:CU81" si="964">+CT79*0.2</f>
        <v>0</v>
      </c>
      <c r="CV79" s="10">
        <f t="shared" ref="CV79:CV81" si="965">+CU79+CT79</f>
        <v>0</v>
      </c>
      <c r="CW79" s="11">
        <f t="shared" ref="CW79:CW81" si="966">+CT79/$E79</f>
        <v>0</v>
      </c>
      <c r="CX79" s="11">
        <f t="shared" ref="CX79:CX81" si="967">+CV79/$E79</f>
        <v>0</v>
      </c>
      <c r="CY79" s="19">
        <v>3750000</v>
      </c>
      <c r="CZ79" s="9">
        <f t="shared" ref="CZ79:CZ81" si="968">+CY79*0.2</f>
        <v>750000</v>
      </c>
      <c r="DA79" s="10">
        <f t="shared" ref="DA79:DA81" si="969">+CZ79+CY79</f>
        <v>4500000</v>
      </c>
      <c r="DB79" s="11">
        <f t="shared" ref="DB79:DB81" si="970">+CY79/$E79</f>
        <v>2500</v>
      </c>
      <c r="DC79" s="11">
        <f t="shared" ref="DC79:DC81" si="971">+DA79/$E79</f>
        <v>3000</v>
      </c>
      <c r="DD79" s="19"/>
      <c r="DE79" s="9">
        <f t="shared" ref="DE79:DE81" si="972">+DD79*0.2</f>
        <v>0</v>
      </c>
      <c r="DF79" s="10">
        <f t="shared" ref="DF79:DF81" si="973">+DE79+DD79</f>
        <v>0</v>
      </c>
      <c r="DG79" s="11">
        <f t="shared" ref="DG79:DG81" si="974">+DD79/$E79</f>
        <v>0</v>
      </c>
      <c r="DH79" s="11">
        <f t="shared" ref="DH79:DH81" si="975">+DF79/$E79</f>
        <v>0</v>
      </c>
    </row>
    <row r="80" spans="1:112" s="16" customFormat="1" x14ac:dyDescent="0.25">
      <c r="A80" s="17">
        <v>63</v>
      </c>
      <c r="B80" s="17" t="s">
        <v>116</v>
      </c>
      <c r="C80" s="17" t="s">
        <v>117</v>
      </c>
      <c r="D80" s="17" t="s">
        <v>156</v>
      </c>
      <c r="E80" s="18">
        <v>50</v>
      </c>
      <c r="F80" s="18">
        <v>1675</v>
      </c>
      <c r="G80" s="8">
        <f t="shared" si="891"/>
        <v>83750</v>
      </c>
      <c r="H80" s="18">
        <v>69791.67</v>
      </c>
      <c r="I80" s="8">
        <f t="shared" si="892"/>
        <v>13958.334000000001</v>
      </c>
      <c r="J80" s="12">
        <f t="shared" si="893"/>
        <v>83750.004000000001</v>
      </c>
      <c r="K80" s="13">
        <f t="shared" si="894"/>
        <v>1395.8334</v>
      </c>
      <c r="L80" s="13">
        <f t="shared" si="895"/>
        <v>1675.00008</v>
      </c>
      <c r="M80" s="19"/>
      <c r="N80" s="9">
        <f t="shared" si="896"/>
        <v>0</v>
      </c>
      <c r="O80" s="10">
        <f t="shared" si="897"/>
        <v>0</v>
      </c>
      <c r="P80" s="11">
        <f t="shared" si="898"/>
        <v>0</v>
      </c>
      <c r="Q80" s="11">
        <f t="shared" si="899"/>
        <v>0</v>
      </c>
      <c r="R80" s="19"/>
      <c r="S80" s="9">
        <f t="shared" si="900"/>
        <v>0</v>
      </c>
      <c r="T80" s="10">
        <f t="shared" si="901"/>
        <v>0</v>
      </c>
      <c r="U80" s="11">
        <f t="shared" si="902"/>
        <v>0</v>
      </c>
      <c r="V80" s="11">
        <f t="shared" si="903"/>
        <v>0</v>
      </c>
      <c r="W80" s="19"/>
      <c r="X80" s="9">
        <f t="shared" si="904"/>
        <v>0</v>
      </c>
      <c r="Y80" s="10">
        <f t="shared" si="905"/>
        <v>0</v>
      </c>
      <c r="Z80" s="11">
        <f t="shared" si="906"/>
        <v>0</v>
      </c>
      <c r="AA80" s="11">
        <f t="shared" si="907"/>
        <v>0</v>
      </c>
      <c r="AB80" s="9">
        <v>100000000</v>
      </c>
      <c r="AC80" s="9">
        <f t="shared" si="908"/>
        <v>20000000</v>
      </c>
      <c r="AD80" s="10">
        <f t="shared" si="909"/>
        <v>120000000</v>
      </c>
      <c r="AE80" s="11">
        <f t="shared" si="910"/>
        <v>2000000</v>
      </c>
      <c r="AF80" s="11">
        <f t="shared" si="911"/>
        <v>2400000</v>
      </c>
      <c r="AG80" s="19"/>
      <c r="AH80" s="9">
        <f t="shared" si="912"/>
        <v>0</v>
      </c>
      <c r="AI80" s="10">
        <f t="shared" si="913"/>
        <v>0</v>
      </c>
      <c r="AJ80" s="11">
        <f t="shared" si="914"/>
        <v>0</v>
      </c>
      <c r="AK80" s="11">
        <f t="shared" si="915"/>
        <v>0</v>
      </c>
      <c r="AL80" s="19"/>
      <c r="AM80" s="9">
        <f t="shared" si="916"/>
        <v>0</v>
      </c>
      <c r="AN80" s="10">
        <f t="shared" si="917"/>
        <v>0</v>
      </c>
      <c r="AO80" s="11">
        <f t="shared" si="918"/>
        <v>0</v>
      </c>
      <c r="AP80" s="11">
        <f t="shared" si="919"/>
        <v>0</v>
      </c>
      <c r="AQ80" s="19"/>
      <c r="AR80" s="9">
        <f t="shared" si="920"/>
        <v>0</v>
      </c>
      <c r="AS80" s="10">
        <f t="shared" si="921"/>
        <v>0</v>
      </c>
      <c r="AT80" s="11">
        <f t="shared" si="922"/>
        <v>0</v>
      </c>
      <c r="AU80" s="11">
        <f t="shared" si="923"/>
        <v>0</v>
      </c>
      <c r="AV80" s="19"/>
      <c r="AW80" s="9">
        <f t="shared" si="924"/>
        <v>0</v>
      </c>
      <c r="AX80" s="10">
        <f t="shared" si="925"/>
        <v>0</v>
      </c>
      <c r="AY80" s="11">
        <f t="shared" si="926"/>
        <v>0</v>
      </c>
      <c r="AZ80" s="11">
        <f t="shared" si="927"/>
        <v>0</v>
      </c>
      <c r="BA80" s="19">
        <v>91666.67</v>
      </c>
      <c r="BB80" s="9">
        <f t="shared" si="928"/>
        <v>18333.333999999999</v>
      </c>
      <c r="BC80" s="10">
        <f t="shared" si="929"/>
        <v>110000.004</v>
      </c>
      <c r="BD80" s="11">
        <f t="shared" si="930"/>
        <v>1833.3334</v>
      </c>
      <c r="BE80" s="11">
        <f t="shared" si="931"/>
        <v>2200.0000799999998</v>
      </c>
      <c r="BF80" s="19">
        <v>104166.67</v>
      </c>
      <c r="BG80" s="9">
        <f t="shared" si="932"/>
        <v>20833.334000000003</v>
      </c>
      <c r="BH80" s="10">
        <f t="shared" si="933"/>
        <v>125000.004</v>
      </c>
      <c r="BI80" s="11">
        <f t="shared" si="934"/>
        <v>2083.3334</v>
      </c>
      <c r="BJ80" s="11">
        <f t="shared" si="935"/>
        <v>2500.0000799999998</v>
      </c>
      <c r="BK80" s="19"/>
      <c r="BL80" s="9">
        <f t="shared" si="936"/>
        <v>0</v>
      </c>
      <c r="BM80" s="10">
        <f t="shared" si="937"/>
        <v>0</v>
      </c>
      <c r="BN80" s="11">
        <f t="shared" si="938"/>
        <v>0</v>
      </c>
      <c r="BO80" s="11">
        <f t="shared" si="939"/>
        <v>0</v>
      </c>
      <c r="BP80" s="19"/>
      <c r="BQ80" s="9">
        <f t="shared" si="940"/>
        <v>0</v>
      </c>
      <c r="BR80" s="10">
        <f t="shared" si="941"/>
        <v>0</v>
      </c>
      <c r="BS80" s="11">
        <f t="shared" si="942"/>
        <v>0</v>
      </c>
      <c r="BT80" s="11">
        <f t="shared" si="943"/>
        <v>0</v>
      </c>
      <c r="BU80" s="19"/>
      <c r="BV80" s="9">
        <f t="shared" si="944"/>
        <v>0</v>
      </c>
      <c r="BW80" s="10">
        <f t="shared" si="945"/>
        <v>0</v>
      </c>
      <c r="BX80" s="11">
        <f t="shared" si="946"/>
        <v>0</v>
      </c>
      <c r="BY80" s="11">
        <f t="shared" si="947"/>
        <v>0</v>
      </c>
      <c r="BZ80" s="19"/>
      <c r="CA80" s="9">
        <f t="shared" si="948"/>
        <v>0</v>
      </c>
      <c r="CB80" s="10">
        <f t="shared" si="949"/>
        <v>0</v>
      </c>
      <c r="CC80" s="11">
        <f t="shared" si="950"/>
        <v>0</v>
      </c>
      <c r="CD80" s="11">
        <f t="shared" si="951"/>
        <v>0</v>
      </c>
      <c r="CE80" s="19"/>
      <c r="CF80" s="9">
        <f t="shared" si="952"/>
        <v>0</v>
      </c>
      <c r="CG80" s="10">
        <f t="shared" si="953"/>
        <v>0</v>
      </c>
      <c r="CH80" s="11">
        <f t="shared" si="954"/>
        <v>0</v>
      </c>
      <c r="CI80" s="11">
        <f t="shared" si="955"/>
        <v>0</v>
      </c>
      <c r="CJ80" s="19"/>
      <c r="CK80" s="9">
        <f t="shared" si="956"/>
        <v>0</v>
      </c>
      <c r="CL80" s="10">
        <f t="shared" si="957"/>
        <v>0</v>
      </c>
      <c r="CM80" s="11">
        <f t="shared" si="958"/>
        <v>0</v>
      </c>
      <c r="CN80" s="11">
        <f t="shared" si="959"/>
        <v>0</v>
      </c>
      <c r="CO80" s="19"/>
      <c r="CP80" s="9">
        <f t="shared" si="960"/>
        <v>0</v>
      </c>
      <c r="CQ80" s="10">
        <f t="shared" si="961"/>
        <v>0</v>
      </c>
      <c r="CR80" s="11">
        <f t="shared" si="962"/>
        <v>0</v>
      </c>
      <c r="CS80" s="11">
        <f t="shared" si="963"/>
        <v>0</v>
      </c>
      <c r="CT80" s="19"/>
      <c r="CU80" s="9">
        <f t="shared" si="964"/>
        <v>0</v>
      </c>
      <c r="CV80" s="10">
        <f t="shared" si="965"/>
        <v>0</v>
      </c>
      <c r="CW80" s="11">
        <f t="shared" si="966"/>
        <v>0</v>
      </c>
      <c r="CX80" s="11">
        <f t="shared" si="967"/>
        <v>0</v>
      </c>
      <c r="CY80" s="19">
        <v>150000</v>
      </c>
      <c r="CZ80" s="9">
        <f t="shared" si="968"/>
        <v>30000</v>
      </c>
      <c r="DA80" s="10">
        <f t="shared" si="969"/>
        <v>180000</v>
      </c>
      <c r="DB80" s="11">
        <f t="shared" si="970"/>
        <v>3000</v>
      </c>
      <c r="DC80" s="11">
        <f t="shared" si="971"/>
        <v>3600</v>
      </c>
      <c r="DD80" s="19"/>
      <c r="DE80" s="9">
        <f t="shared" si="972"/>
        <v>0</v>
      </c>
      <c r="DF80" s="10">
        <f t="shared" si="973"/>
        <v>0</v>
      </c>
      <c r="DG80" s="11">
        <f t="shared" si="974"/>
        <v>0</v>
      </c>
      <c r="DH80" s="11">
        <f t="shared" si="975"/>
        <v>0</v>
      </c>
    </row>
    <row r="81" spans="1:112" s="16" customFormat="1" x14ac:dyDescent="0.25">
      <c r="A81" s="17">
        <v>64</v>
      </c>
      <c r="B81" s="17" t="s">
        <v>118</v>
      </c>
      <c r="C81" s="17" t="s">
        <v>119</v>
      </c>
      <c r="D81" s="17" t="s">
        <v>156</v>
      </c>
      <c r="E81" s="18">
        <v>150</v>
      </c>
      <c r="F81" s="18">
        <v>2780</v>
      </c>
      <c r="G81" s="8">
        <f t="shared" si="891"/>
        <v>417000</v>
      </c>
      <c r="H81" s="19"/>
      <c r="I81" s="9">
        <f t="shared" si="892"/>
        <v>0</v>
      </c>
      <c r="J81" s="10">
        <f t="shared" si="893"/>
        <v>0</v>
      </c>
      <c r="K81" s="11">
        <f t="shared" si="894"/>
        <v>0</v>
      </c>
      <c r="L81" s="11">
        <f t="shared" si="895"/>
        <v>0</v>
      </c>
      <c r="M81" s="19"/>
      <c r="N81" s="9">
        <f t="shared" si="896"/>
        <v>0</v>
      </c>
      <c r="O81" s="10">
        <f t="shared" si="897"/>
        <v>0</v>
      </c>
      <c r="P81" s="11">
        <f t="shared" si="898"/>
        <v>0</v>
      </c>
      <c r="Q81" s="11">
        <f t="shared" si="899"/>
        <v>0</v>
      </c>
      <c r="R81" s="19"/>
      <c r="S81" s="9">
        <f t="shared" si="900"/>
        <v>0</v>
      </c>
      <c r="T81" s="10">
        <f t="shared" si="901"/>
        <v>0</v>
      </c>
      <c r="U81" s="11">
        <f t="shared" si="902"/>
        <v>0</v>
      </c>
      <c r="V81" s="11">
        <f t="shared" si="903"/>
        <v>0</v>
      </c>
      <c r="W81" s="19"/>
      <c r="X81" s="9">
        <f t="shared" si="904"/>
        <v>0</v>
      </c>
      <c r="Y81" s="10">
        <f t="shared" si="905"/>
        <v>0</v>
      </c>
      <c r="Z81" s="11">
        <f t="shared" si="906"/>
        <v>0</v>
      </c>
      <c r="AA81" s="11">
        <f t="shared" si="907"/>
        <v>0</v>
      </c>
      <c r="AB81" s="9">
        <v>100000000</v>
      </c>
      <c r="AC81" s="9">
        <f t="shared" si="908"/>
        <v>20000000</v>
      </c>
      <c r="AD81" s="10">
        <f t="shared" si="909"/>
        <v>120000000</v>
      </c>
      <c r="AE81" s="11">
        <f t="shared" si="910"/>
        <v>666666.66666666663</v>
      </c>
      <c r="AF81" s="11">
        <f t="shared" si="911"/>
        <v>800000</v>
      </c>
      <c r="AG81" s="19">
        <v>350000</v>
      </c>
      <c r="AH81" s="9">
        <f t="shared" si="912"/>
        <v>70000</v>
      </c>
      <c r="AI81" s="10">
        <f t="shared" si="913"/>
        <v>420000</v>
      </c>
      <c r="AJ81" s="11">
        <f t="shared" si="914"/>
        <v>2333.3333333333335</v>
      </c>
      <c r="AK81" s="11">
        <f t="shared" si="915"/>
        <v>2800</v>
      </c>
      <c r="AL81" s="19"/>
      <c r="AM81" s="9">
        <f t="shared" si="916"/>
        <v>0</v>
      </c>
      <c r="AN81" s="10">
        <f t="shared" si="917"/>
        <v>0</v>
      </c>
      <c r="AO81" s="11">
        <f t="shared" si="918"/>
        <v>0</v>
      </c>
      <c r="AP81" s="11">
        <f t="shared" si="919"/>
        <v>0</v>
      </c>
      <c r="AQ81" s="19"/>
      <c r="AR81" s="9">
        <f t="shared" si="920"/>
        <v>0</v>
      </c>
      <c r="AS81" s="10">
        <f t="shared" si="921"/>
        <v>0</v>
      </c>
      <c r="AT81" s="11">
        <f t="shared" si="922"/>
        <v>0</v>
      </c>
      <c r="AU81" s="11">
        <f t="shared" si="923"/>
        <v>0</v>
      </c>
      <c r="AV81" s="19"/>
      <c r="AW81" s="9">
        <f t="shared" si="924"/>
        <v>0</v>
      </c>
      <c r="AX81" s="10">
        <f t="shared" si="925"/>
        <v>0</v>
      </c>
      <c r="AY81" s="11">
        <f t="shared" si="926"/>
        <v>0</v>
      </c>
      <c r="AZ81" s="11">
        <f t="shared" si="927"/>
        <v>0</v>
      </c>
      <c r="BA81" s="19"/>
      <c r="BB81" s="9">
        <f t="shared" si="928"/>
        <v>0</v>
      </c>
      <c r="BC81" s="10">
        <f t="shared" si="929"/>
        <v>0</v>
      </c>
      <c r="BD81" s="11">
        <f t="shared" si="930"/>
        <v>0</v>
      </c>
      <c r="BE81" s="11">
        <f t="shared" si="931"/>
        <v>0</v>
      </c>
      <c r="BF81" s="19">
        <v>875000</v>
      </c>
      <c r="BG81" s="9">
        <f t="shared" si="932"/>
        <v>175000</v>
      </c>
      <c r="BH81" s="10">
        <f t="shared" si="933"/>
        <v>1050000</v>
      </c>
      <c r="BI81" s="11">
        <f t="shared" si="934"/>
        <v>5833.333333333333</v>
      </c>
      <c r="BJ81" s="11">
        <f t="shared" si="935"/>
        <v>7000</v>
      </c>
      <c r="BK81" s="19"/>
      <c r="BL81" s="9">
        <f t="shared" si="936"/>
        <v>0</v>
      </c>
      <c r="BM81" s="10">
        <f t="shared" si="937"/>
        <v>0</v>
      </c>
      <c r="BN81" s="11">
        <f t="shared" si="938"/>
        <v>0</v>
      </c>
      <c r="BO81" s="11">
        <f t="shared" si="939"/>
        <v>0</v>
      </c>
      <c r="BP81" s="19"/>
      <c r="BQ81" s="9">
        <f t="shared" si="940"/>
        <v>0</v>
      </c>
      <c r="BR81" s="10">
        <f t="shared" si="941"/>
        <v>0</v>
      </c>
      <c r="BS81" s="11">
        <f t="shared" si="942"/>
        <v>0</v>
      </c>
      <c r="BT81" s="11">
        <f t="shared" si="943"/>
        <v>0</v>
      </c>
      <c r="BU81" s="19"/>
      <c r="BV81" s="9">
        <f t="shared" si="944"/>
        <v>0</v>
      </c>
      <c r="BW81" s="10">
        <f t="shared" si="945"/>
        <v>0</v>
      </c>
      <c r="BX81" s="11">
        <f t="shared" si="946"/>
        <v>0</v>
      </c>
      <c r="BY81" s="11">
        <f t="shared" si="947"/>
        <v>0</v>
      </c>
      <c r="BZ81" s="19"/>
      <c r="CA81" s="9">
        <f t="shared" si="948"/>
        <v>0</v>
      </c>
      <c r="CB81" s="10">
        <f t="shared" si="949"/>
        <v>0</v>
      </c>
      <c r="CC81" s="11">
        <f t="shared" si="950"/>
        <v>0</v>
      </c>
      <c r="CD81" s="11">
        <f t="shared" si="951"/>
        <v>0</v>
      </c>
      <c r="CE81" s="19"/>
      <c r="CF81" s="9">
        <f t="shared" si="952"/>
        <v>0</v>
      </c>
      <c r="CG81" s="10">
        <f t="shared" si="953"/>
        <v>0</v>
      </c>
      <c r="CH81" s="11">
        <f t="shared" si="954"/>
        <v>0</v>
      </c>
      <c r="CI81" s="11">
        <f t="shared" si="955"/>
        <v>0</v>
      </c>
      <c r="CJ81" s="19"/>
      <c r="CK81" s="9">
        <f t="shared" si="956"/>
        <v>0</v>
      </c>
      <c r="CL81" s="10">
        <f t="shared" si="957"/>
        <v>0</v>
      </c>
      <c r="CM81" s="11">
        <f t="shared" si="958"/>
        <v>0</v>
      </c>
      <c r="CN81" s="11">
        <f t="shared" si="959"/>
        <v>0</v>
      </c>
      <c r="CO81" s="19"/>
      <c r="CP81" s="9">
        <f t="shared" si="960"/>
        <v>0</v>
      </c>
      <c r="CQ81" s="10">
        <f t="shared" si="961"/>
        <v>0</v>
      </c>
      <c r="CR81" s="11">
        <f t="shared" si="962"/>
        <v>0</v>
      </c>
      <c r="CS81" s="11">
        <f t="shared" si="963"/>
        <v>0</v>
      </c>
      <c r="CT81" s="19"/>
      <c r="CU81" s="9">
        <f t="shared" si="964"/>
        <v>0</v>
      </c>
      <c r="CV81" s="10">
        <f t="shared" si="965"/>
        <v>0</v>
      </c>
      <c r="CW81" s="11">
        <f t="shared" si="966"/>
        <v>0</v>
      </c>
      <c r="CX81" s="11">
        <f t="shared" si="967"/>
        <v>0</v>
      </c>
      <c r="CY81" s="18">
        <v>346250</v>
      </c>
      <c r="CZ81" s="8">
        <f t="shared" si="968"/>
        <v>69250</v>
      </c>
      <c r="DA81" s="12">
        <f t="shared" si="969"/>
        <v>415500</v>
      </c>
      <c r="DB81" s="13">
        <f t="shared" si="970"/>
        <v>2308.3333333333335</v>
      </c>
      <c r="DC81" s="13">
        <f t="shared" si="971"/>
        <v>2770</v>
      </c>
      <c r="DD81" s="19"/>
      <c r="DE81" s="9">
        <f t="shared" si="972"/>
        <v>0</v>
      </c>
      <c r="DF81" s="10">
        <f t="shared" si="973"/>
        <v>0</v>
      </c>
      <c r="DG81" s="11">
        <f t="shared" si="974"/>
        <v>0</v>
      </c>
      <c r="DH81" s="11">
        <f t="shared" si="975"/>
        <v>0</v>
      </c>
    </row>
    <row r="82" spans="1:112" s="16" customFormat="1" x14ac:dyDescent="0.25">
      <c r="A82" s="3"/>
      <c r="B82" s="4"/>
      <c r="C82" s="20" t="s">
        <v>120</v>
      </c>
      <c r="D82" s="4"/>
      <c r="E82" s="21"/>
      <c r="F82" s="21"/>
      <c r="G82" s="21"/>
      <c r="H82" s="22"/>
      <c r="I82" s="21"/>
      <c r="J82" s="23"/>
      <c r="K82" s="22"/>
      <c r="L82" s="23"/>
      <c r="M82" s="22"/>
      <c r="N82" s="21"/>
      <c r="O82" s="23"/>
      <c r="P82" s="22"/>
      <c r="Q82" s="23"/>
      <c r="R82" s="22"/>
      <c r="S82" s="21"/>
      <c r="T82" s="23"/>
      <c r="U82" s="22"/>
      <c r="V82" s="23"/>
      <c r="W82" s="22"/>
      <c r="X82" s="21"/>
      <c r="Y82" s="23"/>
      <c r="Z82" s="22"/>
      <c r="AA82" s="23"/>
      <c r="AB82" s="22"/>
      <c r="AC82" s="21"/>
      <c r="AD82" s="23"/>
      <c r="AE82" s="22"/>
      <c r="AF82" s="23"/>
      <c r="AG82" s="22"/>
      <c r="AH82" s="21"/>
      <c r="AI82" s="23"/>
      <c r="AJ82" s="22"/>
      <c r="AK82" s="23"/>
      <c r="AL82" s="22"/>
      <c r="AM82" s="21"/>
      <c r="AN82" s="23"/>
      <c r="AO82" s="22"/>
      <c r="AP82" s="23"/>
      <c r="AQ82" s="22"/>
      <c r="AR82" s="21"/>
      <c r="AS82" s="23"/>
      <c r="AT82" s="22"/>
      <c r="AU82" s="23"/>
      <c r="AV82" s="22"/>
      <c r="AW82" s="21"/>
      <c r="AX82" s="23"/>
      <c r="AY82" s="22"/>
      <c r="AZ82" s="23"/>
      <c r="BA82" s="22"/>
      <c r="BB82" s="21"/>
      <c r="BC82" s="23"/>
      <c r="BD82" s="22"/>
      <c r="BE82" s="23"/>
      <c r="BF82" s="22"/>
      <c r="BG82" s="21"/>
      <c r="BH82" s="23"/>
      <c r="BI82" s="22"/>
      <c r="BJ82" s="23"/>
      <c r="BK82" s="22"/>
      <c r="BL82" s="21"/>
      <c r="BM82" s="23"/>
      <c r="BN82" s="22"/>
      <c r="BO82" s="23"/>
      <c r="BP82" s="22"/>
      <c r="BQ82" s="21"/>
      <c r="BR82" s="23"/>
      <c r="BS82" s="22"/>
      <c r="BT82" s="23"/>
      <c r="BU82" s="22"/>
      <c r="BV82" s="21"/>
      <c r="BW82" s="23"/>
      <c r="BX82" s="22"/>
      <c r="BY82" s="23"/>
      <c r="BZ82" s="22"/>
      <c r="CA82" s="21"/>
      <c r="CB82" s="23"/>
      <c r="CC82" s="22"/>
      <c r="CD82" s="23"/>
      <c r="CE82" s="22"/>
      <c r="CF82" s="21"/>
      <c r="CG82" s="23"/>
      <c r="CH82" s="22"/>
      <c r="CI82" s="23"/>
      <c r="CJ82" s="22"/>
      <c r="CK82" s="21"/>
      <c r="CL82" s="23"/>
      <c r="CM82" s="22"/>
      <c r="CN82" s="23"/>
      <c r="CO82" s="22"/>
      <c r="CP82" s="21"/>
      <c r="CQ82" s="23"/>
      <c r="CR82" s="22"/>
      <c r="CS82" s="23"/>
      <c r="CT82" s="22"/>
      <c r="CU82" s="21"/>
      <c r="CV82" s="23"/>
      <c r="CW82" s="22"/>
      <c r="CX82" s="23"/>
      <c r="CY82" s="22"/>
      <c r="CZ82" s="21"/>
      <c r="DA82" s="23"/>
      <c r="DB82" s="22"/>
      <c r="DC82" s="23"/>
      <c r="DD82" s="22"/>
      <c r="DE82" s="21"/>
      <c r="DF82" s="23"/>
      <c r="DG82" s="22"/>
      <c r="DH82" s="23"/>
    </row>
    <row r="83" spans="1:112" s="16" customFormat="1" x14ac:dyDescent="0.25">
      <c r="A83" s="26">
        <v>65</v>
      </c>
      <c r="B83" s="26" t="s">
        <v>121</v>
      </c>
      <c r="C83" s="26" t="s">
        <v>122</v>
      </c>
      <c r="D83" s="26" t="s">
        <v>156</v>
      </c>
      <c r="E83" s="27">
        <v>500</v>
      </c>
      <c r="F83" s="27">
        <v>600</v>
      </c>
      <c r="G83" s="28">
        <f t="shared" ref="G83:G89" si="976">+F83*E83</f>
        <v>300000</v>
      </c>
      <c r="H83" s="19"/>
      <c r="I83" s="9">
        <f t="shared" ref="I83:I89" si="977">+H83*0.2</f>
        <v>0</v>
      </c>
      <c r="J83" s="10">
        <f t="shared" ref="J83:J89" si="978">+I83+H83</f>
        <v>0</v>
      </c>
      <c r="K83" s="11">
        <f t="shared" ref="K83:K89" si="979">+H83/$E83</f>
        <v>0</v>
      </c>
      <c r="L83" s="11">
        <f t="shared" ref="L83:L89" si="980">+J83/$E83</f>
        <v>0</v>
      </c>
      <c r="M83" s="19"/>
      <c r="N83" s="9">
        <f t="shared" ref="N83:N89" si="981">+M83*0.2</f>
        <v>0</v>
      </c>
      <c r="O83" s="10">
        <f t="shared" ref="O83:O89" si="982">+N83+M83</f>
        <v>0</v>
      </c>
      <c r="P83" s="11">
        <f t="shared" ref="P83:P89" si="983">+M83/$E83</f>
        <v>0</v>
      </c>
      <c r="Q83" s="11">
        <f t="shared" ref="Q83:Q89" si="984">+O83/$E83</f>
        <v>0</v>
      </c>
      <c r="R83" s="19"/>
      <c r="S83" s="9">
        <f t="shared" ref="S83:S89" si="985">+R83*0.2</f>
        <v>0</v>
      </c>
      <c r="T83" s="10">
        <f t="shared" ref="T83:T89" si="986">+S83+R83</f>
        <v>0</v>
      </c>
      <c r="U83" s="11">
        <f t="shared" ref="U83:U89" si="987">+R83/$E83</f>
        <v>0</v>
      </c>
      <c r="V83" s="11">
        <f t="shared" ref="V83:V89" si="988">+T83/$E83</f>
        <v>0</v>
      </c>
      <c r="W83" s="19">
        <v>10000000</v>
      </c>
      <c r="X83" s="9">
        <v>0</v>
      </c>
      <c r="Y83" s="10">
        <f t="shared" ref="Y83:Y89" si="989">+X83+W83</f>
        <v>10000000</v>
      </c>
      <c r="Z83" s="11">
        <f t="shared" ref="Z83:Z89" si="990">+W83/$E83</f>
        <v>20000</v>
      </c>
      <c r="AA83" s="11">
        <f t="shared" ref="AA83:AA89" si="991">+Y83/$E83</f>
        <v>20000</v>
      </c>
      <c r="AB83" s="19"/>
      <c r="AC83" s="9">
        <f t="shared" ref="AC83:AC89" si="992">+AB83*0.2</f>
        <v>0</v>
      </c>
      <c r="AD83" s="10">
        <f t="shared" ref="AD83:AD89" si="993">+AC83+AB83</f>
        <v>0</v>
      </c>
      <c r="AE83" s="11">
        <f t="shared" ref="AE83:AE89" si="994">+AB83/$E83</f>
        <v>0</v>
      </c>
      <c r="AF83" s="11">
        <f t="shared" ref="AF83:AF89" si="995">+AD83/$E83</f>
        <v>0</v>
      </c>
      <c r="AG83" s="19"/>
      <c r="AH83" s="9">
        <f t="shared" ref="AH83:AH89" si="996">+AG83*0.2</f>
        <v>0</v>
      </c>
      <c r="AI83" s="10">
        <f t="shared" ref="AI83:AI89" si="997">+AH83+AG83</f>
        <v>0</v>
      </c>
      <c r="AJ83" s="11">
        <f t="shared" ref="AJ83:AJ89" si="998">+AG83/$E83</f>
        <v>0</v>
      </c>
      <c r="AK83" s="11">
        <f t="shared" ref="AK83:AK89" si="999">+AI83/$E83</f>
        <v>0</v>
      </c>
      <c r="AL83" s="24">
        <v>625000</v>
      </c>
      <c r="AM83" s="14">
        <f t="shared" ref="AM83:AM89" si="1000">+AL83*0.2</f>
        <v>125000</v>
      </c>
      <c r="AN83" s="15">
        <f t="shared" ref="AN83:AN89" si="1001">+AM83+AL83</f>
        <v>750000</v>
      </c>
      <c r="AO83" s="25">
        <f t="shared" ref="AO83:AO89" si="1002">+AL83/$E83</f>
        <v>1250</v>
      </c>
      <c r="AP83" s="25">
        <f t="shared" ref="AP83:AP89" si="1003">+AN83/$E83</f>
        <v>1500</v>
      </c>
      <c r="AQ83" s="19"/>
      <c r="AR83" s="9">
        <f t="shared" ref="AR83:AR89" si="1004">+AQ83*0.2</f>
        <v>0</v>
      </c>
      <c r="AS83" s="10">
        <f t="shared" ref="AS83:AS89" si="1005">+AR83+AQ83</f>
        <v>0</v>
      </c>
      <c r="AT83" s="11">
        <f t="shared" ref="AT83:AT89" si="1006">+AQ83/$E83</f>
        <v>0</v>
      </c>
      <c r="AU83" s="11">
        <f t="shared" ref="AU83:AU89" si="1007">+AS83/$E83</f>
        <v>0</v>
      </c>
      <c r="AV83" s="19"/>
      <c r="AW83" s="9">
        <f t="shared" ref="AW83:AW89" si="1008">+AV83*0.2</f>
        <v>0</v>
      </c>
      <c r="AX83" s="10">
        <f t="shared" ref="AX83:AX89" si="1009">+AW83+AV83</f>
        <v>0</v>
      </c>
      <c r="AY83" s="11">
        <f t="shared" ref="AY83:AY89" si="1010">+AV83/$E83</f>
        <v>0</v>
      </c>
      <c r="AZ83" s="11">
        <f t="shared" ref="AZ83:AZ89" si="1011">+AX83/$E83</f>
        <v>0</v>
      </c>
      <c r="BA83" s="19"/>
      <c r="BB83" s="9">
        <f t="shared" ref="BB83:BB89" si="1012">+BA83*0.2</f>
        <v>0</v>
      </c>
      <c r="BC83" s="10">
        <f t="shared" ref="BC83:BC89" si="1013">+BB83+BA83</f>
        <v>0</v>
      </c>
      <c r="BD83" s="11">
        <f t="shared" ref="BD83:BD89" si="1014">+BA83/$E83</f>
        <v>0</v>
      </c>
      <c r="BE83" s="11">
        <f t="shared" ref="BE83:BE89" si="1015">+BC83/$E83</f>
        <v>0</v>
      </c>
      <c r="BF83" s="19"/>
      <c r="BG83" s="9">
        <f t="shared" ref="BG83:BG89" si="1016">+BF83*0.2</f>
        <v>0</v>
      </c>
      <c r="BH83" s="10">
        <f t="shared" ref="BH83:BH89" si="1017">+BG83+BF83</f>
        <v>0</v>
      </c>
      <c r="BI83" s="11">
        <f t="shared" ref="BI83:BI89" si="1018">+BF83/$E83</f>
        <v>0</v>
      </c>
      <c r="BJ83" s="11">
        <f t="shared" ref="BJ83:BJ89" si="1019">+BH83/$E83</f>
        <v>0</v>
      </c>
      <c r="BK83" s="19">
        <v>625000</v>
      </c>
      <c r="BL83" s="9">
        <f t="shared" ref="BL83:BL89" si="1020">+BK83*0.2</f>
        <v>125000</v>
      </c>
      <c r="BM83" s="10">
        <f t="shared" ref="BM83:BM89" si="1021">+BL83+BK83</f>
        <v>750000</v>
      </c>
      <c r="BN83" s="11">
        <f t="shared" ref="BN83:BN89" si="1022">+BK83/$E83</f>
        <v>1250</v>
      </c>
      <c r="BO83" s="11">
        <f t="shared" ref="BO83:BO89" si="1023">+BM83/$E83</f>
        <v>1500</v>
      </c>
      <c r="BP83" s="19"/>
      <c r="BQ83" s="9">
        <f t="shared" ref="BQ83:BQ89" si="1024">+BP83*0.2</f>
        <v>0</v>
      </c>
      <c r="BR83" s="10">
        <f t="shared" ref="BR83:BR89" si="1025">+BQ83+BP83</f>
        <v>0</v>
      </c>
      <c r="BS83" s="11">
        <f t="shared" ref="BS83:BS89" si="1026">+BP83/$E83</f>
        <v>0</v>
      </c>
      <c r="BT83" s="11">
        <f t="shared" ref="BT83:BT89" si="1027">+BR83/$E83</f>
        <v>0</v>
      </c>
      <c r="BU83" s="19"/>
      <c r="BV83" s="9">
        <f t="shared" ref="BV83:BV89" si="1028">+BU83*0.2</f>
        <v>0</v>
      </c>
      <c r="BW83" s="10">
        <f t="shared" ref="BW83:BW89" si="1029">+BV83+BU83</f>
        <v>0</v>
      </c>
      <c r="BX83" s="11">
        <f t="shared" ref="BX83:BX89" si="1030">+BU83/$E83</f>
        <v>0</v>
      </c>
      <c r="BY83" s="11">
        <f t="shared" ref="BY83:BY89" si="1031">+BW83/$E83</f>
        <v>0</v>
      </c>
      <c r="BZ83" s="19"/>
      <c r="CA83" s="9">
        <f t="shared" ref="CA83:CA89" si="1032">+BZ83*0.2</f>
        <v>0</v>
      </c>
      <c r="CB83" s="10">
        <f t="shared" ref="CB83:CB89" si="1033">+CA83+BZ83</f>
        <v>0</v>
      </c>
      <c r="CC83" s="11">
        <f t="shared" ref="CC83:CC89" si="1034">+BZ83/$E83</f>
        <v>0</v>
      </c>
      <c r="CD83" s="11">
        <f t="shared" ref="CD83:CD89" si="1035">+CB83/$E83</f>
        <v>0</v>
      </c>
      <c r="CE83" s="19"/>
      <c r="CF83" s="9">
        <f t="shared" ref="CF83:CF89" si="1036">+CE83*0.2</f>
        <v>0</v>
      </c>
      <c r="CG83" s="10">
        <f t="shared" ref="CG83:CG89" si="1037">+CF83+CE83</f>
        <v>0</v>
      </c>
      <c r="CH83" s="11">
        <f t="shared" ref="CH83:CH89" si="1038">+CE83/$E83</f>
        <v>0</v>
      </c>
      <c r="CI83" s="11">
        <f t="shared" ref="CI83:CI89" si="1039">+CG83/$E83</f>
        <v>0</v>
      </c>
      <c r="CJ83" s="19"/>
      <c r="CK83" s="9">
        <f t="shared" ref="CK83:CK89" si="1040">+CJ83*0.2</f>
        <v>0</v>
      </c>
      <c r="CL83" s="10">
        <f t="shared" ref="CL83:CL89" si="1041">+CK83+CJ83</f>
        <v>0</v>
      </c>
      <c r="CM83" s="11">
        <f t="shared" ref="CM83:CM89" si="1042">+CJ83/$E83</f>
        <v>0</v>
      </c>
      <c r="CN83" s="11">
        <f t="shared" ref="CN83:CN89" si="1043">+CL83/$E83</f>
        <v>0</v>
      </c>
      <c r="CO83" s="19"/>
      <c r="CP83" s="9">
        <f t="shared" ref="CP83:CP89" si="1044">+CO83*0.2</f>
        <v>0</v>
      </c>
      <c r="CQ83" s="10">
        <f t="shared" ref="CQ83:CQ89" si="1045">+CP83+CO83</f>
        <v>0</v>
      </c>
      <c r="CR83" s="11">
        <f t="shared" ref="CR83:CR89" si="1046">+CO83/$E83</f>
        <v>0</v>
      </c>
      <c r="CS83" s="11">
        <f t="shared" ref="CS83:CS89" si="1047">+CQ83/$E83</f>
        <v>0</v>
      </c>
      <c r="CT83" s="19"/>
      <c r="CU83" s="9">
        <f t="shared" ref="CU83:CU89" si="1048">+CT83*0.2</f>
        <v>0</v>
      </c>
      <c r="CV83" s="10">
        <f t="shared" ref="CV83:CV89" si="1049">+CU83+CT83</f>
        <v>0</v>
      </c>
      <c r="CW83" s="11">
        <f t="shared" ref="CW83:CW89" si="1050">+CT83/$E83</f>
        <v>0</v>
      </c>
      <c r="CX83" s="11">
        <f t="shared" ref="CX83:CX89" si="1051">+CV83/$E83</f>
        <v>0</v>
      </c>
      <c r="CY83" s="19"/>
      <c r="CZ83" s="9">
        <f t="shared" ref="CZ83:CZ89" si="1052">+CY83*0.2</f>
        <v>0</v>
      </c>
      <c r="DA83" s="10">
        <f t="shared" ref="DA83:DA89" si="1053">+CZ83+CY83</f>
        <v>0</v>
      </c>
      <c r="DB83" s="11">
        <f t="shared" ref="DB83:DB89" si="1054">+CY83/$E83</f>
        <v>0</v>
      </c>
      <c r="DC83" s="11">
        <f t="shared" ref="DC83:DC89" si="1055">+DA83/$E83</f>
        <v>0</v>
      </c>
      <c r="DD83" s="19"/>
      <c r="DE83" s="9">
        <f t="shared" ref="DE83:DE89" si="1056">+DD83*0.2</f>
        <v>0</v>
      </c>
      <c r="DF83" s="10">
        <f t="shared" ref="DF83:DF89" si="1057">+DE83+DD83</f>
        <v>0</v>
      </c>
      <c r="DG83" s="11">
        <f t="shared" ref="DG83:DG89" si="1058">+DD83/$E83</f>
        <v>0</v>
      </c>
      <c r="DH83" s="11">
        <f t="shared" ref="DH83:DH89" si="1059">+DF83/$E83</f>
        <v>0</v>
      </c>
    </row>
    <row r="84" spans="1:112" s="16" customFormat="1" x14ac:dyDescent="0.25">
      <c r="A84" s="17">
        <v>66</v>
      </c>
      <c r="B84" s="17">
        <v>15872400</v>
      </c>
      <c r="C84" s="17" t="s">
        <v>123</v>
      </c>
      <c r="D84" s="17" t="s">
        <v>156</v>
      </c>
      <c r="E84" s="18">
        <v>1500</v>
      </c>
      <c r="F84" s="18">
        <v>140</v>
      </c>
      <c r="G84" s="8">
        <f t="shared" si="976"/>
        <v>210000</v>
      </c>
      <c r="H84" s="18">
        <v>175000</v>
      </c>
      <c r="I84" s="8">
        <f t="shared" si="977"/>
        <v>35000</v>
      </c>
      <c r="J84" s="12">
        <f t="shared" si="978"/>
        <v>210000</v>
      </c>
      <c r="K84" s="13">
        <f t="shared" si="979"/>
        <v>116.66666666666667</v>
      </c>
      <c r="L84" s="13">
        <f t="shared" si="980"/>
        <v>140</v>
      </c>
      <c r="M84" s="19"/>
      <c r="N84" s="9">
        <f t="shared" si="981"/>
        <v>0</v>
      </c>
      <c r="O84" s="10">
        <f t="shared" si="982"/>
        <v>0</v>
      </c>
      <c r="P84" s="11">
        <f t="shared" si="983"/>
        <v>0</v>
      </c>
      <c r="Q84" s="11">
        <f t="shared" si="984"/>
        <v>0</v>
      </c>
      <c r="R84" s="19"/>
      <c r="S84" s="9">
        <f t="shared" si="985"/>
        <v>0</v>
      </c>
      <c r="T84" s="10">
        <f t="shared" si="986"/>
        <v>0</v>
      </c>
      <c r="U84" s="11">
        <f t="shared" si="987"/>
        <v>0</v>
      </c>
      <c r="V84" s="11">
        <f t="shared" si="988"/>
        <v>0</v>
      </c>
      <c r="W84" s="19"/>
      <c r="X84" s="9">
        <f t="shared" ref="X84:X89" si="1060">+W84*0.2</f>
        <v>0</v>
      </c>
      <c r="Y84" s="10">
        <f t="shared" si="989"/>
        <v>0</v>
      </c>
      <c r="Z84" s="11">
        <f t="shared" si="990"/>
        <v>0</v>
      </c>
      <c r="AA84" s="11">
        <f t="shared" si="991"/>
        <v>0</v>
      </c>
      <c r="AB84" s="9">
        <v>100000000</v>
      </c>
      <c r="AC84" s="9">
        <f t="shared" si="992"/>
        <v>20000000</v>
      </c>
      <c r="AD84" s="10">
        <f t="shared" si="993"/>
        <v>120000000</v>
      </c>
      <c r="AE84" s="11">
        <f t="shared" si="994"/>
        <v>66666.666666666672</v>
      </c>
      <c r="AF84" s="11">
        <f t="shared" si="995"/>
        <v>80000</v>
      </c>
      <c r="AG84" s="19">
        <v>187500</v>
      </c>
      <c r="AH84" s="9">
        <f t="shared" si="996"/>
        <v>37500</v>
      </c>
      <c r="AI84" s="10">
        <f t="shared" si="997"/>
        <v>225000</v>
      </c>
      <c r="AJ84" s="11">
        <f t="shared" si="998"/>
        <v>125</v>
      </c>
      <c r="AK84" s="11">
        <f t="shared" si="999"/>
        <v>150</v>
      </c>
      <c r="AL84" s="19"/>
      <c r="AM84" s="9">
        <f t="shared" si="1000"/>
        <v>0</v>
      </c>
      <c r="AN84" s="10">
        <f t="shared" si="1001"/>
        <v>0</v>
      </c>
      <c r="AO84" s="11">
        <f t="shared" si="1002"/>
        <v>0</v>
      </c>
      <c r="AP84" s="11">
        <f t="shared" si="1003"/>
        <v>0</v>
      </c>
      <c r="AQ84" s="19"/>
      <c r="AR84" s="9">
        <f t="shared" si="1004"/>
        <v>0</v>
      </c>
      <c r="AS84" s="10">
        <f t="shared" si="1005"/>
        <v>0</v>
      </c>
      <c r="AT84" s="11">
        <f t="shared" si="1006"/>
        <v>0</v>
      </c>
      <c r="AU84" s="11">
        <f t="shared" si="1007"/>
        <v>0</v>
      </c>
      <c r="AV84" s="19"/>
      <c r="AW84" s="9">
        <f t="shared" si="1008"/>
        <v>0</v>
      </c>
      <c r="AX84" s="10">
        <f t="shared" si="1009"/>
        <v>0</v>
      </c>
      <c r="AY84" s="11">
        <f t="shared" si="1010"/>
        <v>0</v>
      </c>
      <c r="AZ84" s="11">
        <f t="shared" si="1011"/>
        <v>0</v>
      </c>
      <c r="BA84" s="19">
        <v>212500</v>
      </c>
      <c r="BB84" s="9">
        <f t="shared" si="1012"/>
        <v>42500</v>
      </c>
      <c r="BC84" s="10">
        <f t="shared" si="1013"/>
        <v>255000</v>
      </c>
      <c r="BD84" s="11">
        <f t="shared" si="1014"/>
        <v>141.66666666666666</v>
      </c>
      <c r="BE84" s="11">
        <f t="shared" si="1015"/>
        <v>170</v>
      </c>
      <c r="BF84" s="19">
        <v>212500</v>
      </c>
      <c r="BG84" s="9">
        <f t="shared" si="1016"/>
        <v>42500</v>
      </c>
      <c r="BH84" s="10">
        <f t="shared" si="1017"/>
        <v>255000</v>
      </c>
      <c r="BI84" s="11">
        <f t="shared" si="1018"/>
        <v>141.66666666666666</v>
      </c>
      <c r="BJ84" s="11">
        <f t="shared" si="1019"/>
        <v>170</v>
      </c>
      <c r="BK84" s="19"/>
      <c r="BL84" s="9">
        <f t="shared" si="1020"/>
        <v>0</v>
      </c>
      <c r="BM84" s="10">
        <f t="shared" si="1021"/>
        <v>0</v>
      </c>
      <c r="BN84" s="11">
        <f t="shared" si="1022"/>
        <v>0</v>
      </c>
      <c r="BO84" s="11">
        <f t="shared" si="1023"/>
        <v>0</v>
      </c>
      <c r="BP84" s="19"/>
      <c r="BQ84" s="9">
        <f t="shared" si="1024"/>
        <v>0</v>
      </c>
      <c r="BR84" s="10">
        <f t="shared" si="1025"/>
        <v>0</v>
      </c>
      <c r="BS84" s="11">
        <f t="shared" si="1026"/>
        <v>0</v>
      </c>
      <c r="BT84" s="11">
        <f t="shared" si="1027"/>
        <v>0</v>
      </c>
      <c r="BU84" s="19"/>
      <c r="BV84" s="9">
        <f t="shared" si="1028"/>
        <v>0</v>
      </c>
      <c r="BW84" s="10">
        <f t="shared" si="1029"/>
        <v>0</v>
      </c>
      <c r="BX84" s="11">
        <f t="shared" si="1030"/>
        <v>0</v>
      </c>
      <c r="BY84" s="11">
        <f t="shared" si="1031"/>
        <v>0</v>
      </c>
      <c r="BZ84" s="19"/>
      <c r="CA84" s="9">
        <f t="shared" si="1032"/>
        <v>0</v>
      </c>
      <c r="CB84" s="10">
        <f t="shared" si="1033"/>
        <v>0</v>
      </c>
      <c r="CC84" s="11">
        <f t="shared" si="1034"/>
        <v>0</v>
      </c>
      <c r="CD84" s="11">
        <f t="shared" si="1035"/>
        <v>0</v>
      </c>
      <c r="CE84" s="19"/>
      <c r="CF84" s="9">
        <f t="shared" si="1036"/>
        <v>0</v>
      </c>
      <c r="CG84" s="10">
        <f t="shared" si="1037"/>
        <v>0</v>
      </c>
      <c r="CH84" s="11">
        <f t="shared" si="1038"/>
        <v>0</v>
      </c>
      <c r="CI84" s="11">
        <f t="shared" si="1039"/>
        <v>0</v>
      </c>
      <c r="CJ84" s="19"/>
      <c r="CK84" s="9">
        <f t="shared" si="1040"/>
        <v>0</v>
      </c>
      <c r="CL84" s="10">
        <f t="shared" si="1041"/>
        <v>0</v>
      </c>
      <c r="CM84" s="11">
        <f t="shared" si="1042"/>
        <v>0</v>
      </c>
      <c r="CN84" s="11">
        <f t="shared" si="1043"/>
        <v>0</v>
      </c>
      <c r="CO84" s="19"/>
      <c r="CP84" s="9">
        <f t="shared" si="1044"/>
        <v>0</v>
      </c>
      <c r="CQ84" s="10">
        <f t="shared" si="1045"/>
        <v>0</v>
      </c>
      <c r="CR84" s="11">
        <f t="shared" si="1046"/>
        <v>0</v>
      </c>
      <c r="CS84" s="11">
        <f t="shared" si="1047"/>
        <v>0</v>
      </c>
      <c r="CT84" s="19"/>
      <c r="CU84" s="9">
        <f t="shared" si="1048"/>
        <v>0</v>
      </c>
      <c r="CV84" s="10">
        <f t="shared" si="1049"/>
        <v>0</v>
      </c>
      <c r="CW84" s="11">
        <f t="shared" si="1050"/>
        <v>0</v>
      </c>
      <c r="CX84" s="11">
        <f t="shared" si="1051"/>
        <v>0</v>
      </c>
      <c r="CY84" s="19">
        <v>225000</v>
      </c>
      <c r="CZ84" s="9">
        <f t="shared" si="1052"/>
        <v>45000</v>
      </c>
      <c r="DA84" s="10">
        <f t="shared" si="1053"/>
        <v>270000</v>
      </c>
      <c r="DB84" s="11">
        <f t="shared" si="1054"/>
        <v>150</v>
      </c>
      <c r="DC84" s="11">
        <f t="shared" si="1055"/>
        <v>180</v>
      </c>
      <c r="DD84" s="19"/>
      <c r="DE84" s="9">
        <f t="shared" si="1056"/>
        <v>0</v>
      </c>
      <c r="DF84" s="10">
        <f t="shared" si="1057"/>
        <v>0</v>
      </c>
      <c r="DG84" s="11">
        <f t="shared" si="1058"/>
        <v>0</v>
      </c>
      <c r="DH84" s="11">
        <f t="shared" si="1059"/>
        <v>0</v>
      </c>
    </row>
    <row r="85" spans="1:112" s="16" customFormat="1" ht="30" x14ac:dyDescent="0.25">
      <c r="A85" s="17">
        <v>67</v>
      </c>
      <c r="B85" s="17">
        <v>15871256</v>
      </c>
      <c r="C85" s="17" t="s">
        <v>124</v>
      </c>
      <c r="D85" s="17" t="s">
        <v>156</v>
      </c>
      <c r="E85" s="18">
        <v>100</v>
      </c>
      <c r="F85" s="18">
        <v>1025</v>
      </c>
      <c r="G85" s="8">
        <f t="shared" si="976"/>
        <v>102500</v>
      </c>
      <c r="H85" s="19">
        <v>102083.33</v>
      </c>
      <c r="I85" s="9">
        <f t="shared" si="977"/>
        <v>20416.666000000001</v>
      </c>
      <c r="J85" s="10">
        <f t="shared" si="978"/>
        <v>122499.996</v>
      </c>
      <c r="K85" s="11">
        <f t="shared" si="979"/>
        <v>1020.8333</v>
      </c>
      <c r="L85" s="11">
        <f t="shared" si="980"/>
        <v>1224.9999600000001</v>
      </c>
      <c r="M85" s="19"/>
      <c r="N85" s="9">
        <f t="shared" si="981"/>
        <v>0</v>
      </c>
      <c r="O85" s="10">
        <f t="shared" si="982"/>
        <v>0</v>
      </c>
      <c r="P85" s="11">
        <f t="shared" si="983"/>
        <v>0</v>
      </c>
      <c r="Q85" s="11">
        <f t="shared" si="984"/>
        <v>0</v>
      </c>
      <c r="R85" s="19"/>
      <c r="S85" s="9">
        <f t="shared" si="985"/>
        <v>0</v>
      </c>
      <c r="T85" s="10">
        <f t="shared" si="986"/>
        <v>0</v>
      </c>
      <c r="U85" s="11">
        <f t="shared" si="987"/>
        <v>0</v>
      </c>
      <c r="V85" s="11">
        <f t="shared" si="988"/>
        <v>0</v>
      </c>
      <c r="W85" s="19"/>
      <c r="X85" s="9">
        <f t="shared" si="1060"/>
        <v>0</v>
      </c>
      <c r="Y85" s="10">
        <f t="shared" si="989"/>
        <v>0</v>
      </c>
      <c r="Z85" s="11">
        <f t="shared" si="990"/>
        <v>0</v>
      </c>
      <c r="AA85" s="11">
        <f t="shared" si="991"/>
        <v>0</v>
      </c>
      <c r="AB85" s="9">
        <v>100000000</v>
      </c>
      <c r="AC85" s="9">
        <f t="shared" si="992"/>
        <v>20000000</v>
      </c>
      <c r="AD85" s="10">
        <f t="shared" si="993"/>
        <v>120000000</v>
      </c>
      <c r="AE85" s="11">
        <f t="shared" si="994"/>
        <v>1000000</v>
      </c>
      <c r="AF85" s="11">
        <f t="shared" si="995"/>
        <v>1200000</v>
      </c>
      <c r="AG85" s="19"/>
      <c r="AH85" s="9">
        <f t="shared" si="996"/>
        <v>0</v>
      </c>
      <c r="AI85" s="10">
        <f t="shared" si="997"/>
        <v>0</v>
      </c>
      <c r="AJ85" s="11">
        <f t="shared" si="998"/>
        <v>0</v>
      </c>
      <c r="AK85" s="11">
        <f t="shared" si="999"/>
        <v>0</v>
      </c>
      <c r="AL85" s="19"/>
      <c r="AM85" s="9">
        <f t="shared" si="1000"/>
        <v>0</v>
      </c>
      <c r="AN85" s="10">
        <f t="shared" si="1001"/>
        <v>0</v>
      </c>
      <c r="AO85" s="11">
        <f t="shared" si="1002"/>
        <v>0</v>
      </c>
      <c r="AP85" s="11">
        <f t="shared" si="1003"/>
        <v>0</v>
      </c>
      <c r="AQ85" s="19"/>
      <c r="AR85" s="9">
        <f t="shared" si="1004"/>
        <v>0</v>
      </c>
      <c r="AS85" s="10">
        <f t="shared" si="1005"/>
        <v>0</v>
      </c>
      <c r="AT85" s="11">
        <f t="shared" si="1006"/>
        <v>0</v>
      </c>
      <c r="AU85" s="11">
        <f t="shared" si="1007"/>
        <v>0</v>
      </c>
      <c r="AV85" s="19"/>
      <c r="AW85" s="9">
        <f t="shared" si="1008"/>
        <v>0</v>
      </c>
      <c r="AX85" s="10">
        <f t="shared" si="1009"/>
        <v>0</v>
      </c>
      <c r="AY85" s="11">
        <f t="shared" si="1010"/>
        <v>0</v>
      </c>
      <c r="AZ85" s="11">
        <f t="shared" si="1011"/>
        <v>0</v>
      </c>
      <c r="BA85" s="19">
        <v>183333.33</v>
      </c>
      <c r="BB85" s="9">
        <f t="shared" si="1012"/>
        <v>36666.665999999997</v>
      </c>
      <c r="BC85" s="10">
        <f t="shared" si="1013"/>
        <v>219999.99599999998</v>
      </c>
      <c r="BD85" s="11">
        <f t="shared" si="1014"/>
        <v>1833.3332999999998</v>
      </c>
      <c r="BE85" s="11">
        <f t="shared" si="1015"/>
        <v>2199.9999599999996</v>
      </c>
      <c r="BF85" s="19"/>
      <c r="BG85" s="9">
        <f t="shared" si="1016"/>
        <v>0</v>
      </c>
      <c r="BH85" s="10">
        <f t="shared" si="1017"/>
        <v>0</v>
      </c>
      <c r="BI85" s="11">
        <f t="shared" si="1018"/>
        <v>0</v>
      </c>
      <c r="BJ85" s="11">
        <f t="shared" si="1019"/>
        <v>0</v>
      </c>
      <c r="BK85" s="19">
        <v>125000</v>
      </c>
      <c r="BL85" s="9">
        <f t="shared" si="1020"/>
        <v>25000</v>
      </c>
      <c r="BM85" s="10">
        <f t="shared" si="1021"/>
        <v>150000</v>
      </c>
      <c r="BN85" s="11">
        <f t="shared" si="1022"/>
        <v>1250</v>
      </c>
      <c r="BO85" s="11">
        <f t="shared" si="1023"/>
        <v>1500</v>
      </c>
      <c r="BP85" s="19"/>
      <c r="BQ85" s="9">
        <f t="shared" si="1024"/>
        <v>0</v>
      </c>
      <c r="BR85" s="10">
        <f t="shared" si="1025"/>
        <v>0</v>
      </c>
      <c r="BS85" s="11">
        <f t="shared" si="1026"/>
        <v>0</v>
      </c>
      <c r="BT85" s="11">
        <f t="shared" si="1027"/>
        <v>0</v>
      </c>
      <c r="BU85" s="19"/>
      <c r="BV85" s="9">
        <f t="shared" si="1028"/>
        <v>0</v>
      </c>
      <c r="BW85" s="10">
        <f t="shared" si="1029"/>
        <v>0</v>
      </c>
      <c r="BX85" s="11">
        <f t="shared" si="1030"/>
        <v>0</v>
      </c>
      <c r="BY85" s="11">
        <f t="shared" si="1031"/>
        <v>0</v>
      </c>
      <c r="BZ85" s="19"/>
      <c r="CA85" s="9">
        <f t="shared" si="1032"/>
        <v>0</v>
      </c>
      <c r="CB85" s="10">
        <f t="shared" si="1033"/>
        <v>0</v>
      </c>
      <c r="CC85" s="11">
        <f t="shared" si="1034"/>
        <v>0</v>
      </c>
      <c r="CD85" s="11">
        <f t="shared" si="1035"/>
        <v>0</v>
      </c>
      <c r="CE85" s="19"/>
      <c r="CF85" s="9">
        <f t="shared" si="1036"/>
        <v>0</v>
      </c>
      <c r="CG85" s="10">
        <f t="shared" si="1037"/>
        <v>0</v>
      </c>
      <c r="CH85" s="11">
        <f t="shared" si="1038"/>
        <v>0</v>
      </c>
      <c r="CI85" s="11">
        <f t="shared" si="1039"/>
        <v>0</v>
      </c>
      <c r="CJ85" s="19"/>
      <c r="CK85" s="9">
        <f t="shared" si="1040"/>
        <v>0</v>
      </c>
      <c r="CL85" s="10">
        <f t="shared" si="1041"/>
        <v>0</v>
      </c>
      <c r="CM85" s="11">
        <f t="shared" si="1042"/>
        <v>0</v>
      </c>
      <c r="CN85" s="11">
        <f t="shared" si="1043"/>
        <v>0</v>
      </c>
      <c r="CO85" s="19"/>
      <c r="CP85" s="9">
        <f t="shared" si="1044"/>
        <v>0</v>
      </c>
      <c r="CQ85" s="10">
        <f t="shared" si="1045"/>
        <v>0</v>
      </c>
      <c r="CR85" s="11">
        <f t="shared" si="1046"/>
        <v>0</v>
      </c>
      <c r="CS85" s="11">
        <f t="shared" si="1047"/>
        <v>0</v>
      </c>
      <c r="CT85" s="19"/>
      <c r="CU85" s="9">
        <f t="shared" si="1048"/>
        <v>0</v>
      </c>
      <c r="CV85" s="10">
        <f t="shared" si="1049"/>
        <v>0</v>
      </c>
      <c r="CW85" s="11">
        <f t="shared" si="1050"/>
        <v>0</v>
      </c>
      <c r="CX85" s="11">
        <f t="shared" si="1051"/>
        <v>0</v>
      </c>
      <c r="CY85" s="18">
        <v>85000</v>
      </c>
      <c r="CZ85" s="8">
        <f t="shared" si="1052"/>
        <v>17000</v>
      </c>
      <c r="DA85" s="12">
        <f t="shared" si="1053"/>
        <v>102000</v>
      </c>
      <c r="DB85" s="13">
        <f t="shared" si="1054"/>
        <v>850</v>
      </c>
      <c r="DC85" s="13">
        <f t="shared" si="1055"/>
        <v>1020</v>
      </c>
      <c r="DD85" s="19"/>
      <c r="DE85" s="9">
        <f t="shared" si="1056"/>
        <v>0</v>
      </c>
      <c r="DF85" s="10">
        <f t="shared" si="1057"/>
        <v>0</v>
      </c>
      <c r="DG85" s="11">
        <f t="shared" si="1058"/>
        <v>0</v>
      </c>
      <c r="DH85" s="11">
        <f t="shared" si="1059"/>
        <v>0</v>
      </c>
    </row>
    <row r="86" spans="1:112" s="16" customFormat="1" x14ac:dyDescent="0.25">
      <c r="A86" s="17">
        <v>68</v>
      </c>
      <c r="B86" s="17" t="s">
        <v>125</v>
      </c>
      <c r="C86" s="17" t="s">
        <v>126</v>
      </c>
      <c r="D86" s="17" t="s">
        <v>156</v>
      </c>
      <c r="E86" s="18">
        <v>300</v>
      </c>
      <c r="F86" s="18">
        <v>220</v>
      </c>
      <c r="G86" s="8">
        <f t="shared" si="976"/>
        <v>66000</v>
      </c>
      <c r="H86" s="19">
        <v>62500</v>
      </c>
      <c r="I86" s="9">
        <f t="shared" si="977"/>
        <v>12500</v>
      </c>
      <c r="J86" s="10">
        <f t="shared" si="978"/>
        <v>75000</v>
      </c>
      <c r="K86" s="11">
        <f t="shared" si="979"/>
        <v>208.33333333333334</v>
      </c>
      <c r="L86" s="11">
        <f t="shared" si="980"/>
        <v>250</v>
      </c>
      <c r="M86" s="19">
        <v>57500</v>
      </c>
      <c r="N86" s="9">
        <f t="shared" si="981"/>
        <v>11500</v>
      </c>
      <c r="O86" s="10">
        <f t="shared" si="982"/>
        <v>69000</v>
      </c>
      <c r="P86" s="11">
        <f t="shared" si="983"/>
        <v>191.66666666666666</v>
      </c>
      <c r="Q86" s="11">
        <f>+O86/$E86</f>
        <v>230</v>
      </c>
      <c r="R86" s="19"/>
      <c r="S86" s="9">
        <f t="shared" si="985"/>
        <v>0</v>
      </c>
      <c r="T86" s="10">
        <f t="shared" si="986"/>
        <v>0</v>
      </c>
      <c r="U86" s="11">
        <f t="shared" si="987"/>
        <v>0</v>
      </c>
      <c r="V86" s="11">
        <f t="shared" si="988"/>
        <v>0</v>
      </c>
      <c r="W86" s="19"/>
      <c r="X86" s="9">
        <f t="shared" si="1060"/>
        <v>0</v>
      </c>
      <c r="Y86" s="10">
        <f t="shared" si="989"/>
        <v>0</v>
      </c>
      <c r="Z86" s="11">
        <f t="shared" si="990"/>
        <v>0</v>
      </c>
      <c r="AA86" s="11">
        <f t="shared" si="991"/>
        <v>0</v>
      </c>
      <c r="AB86" s="9">
        <v>100000000</v>
      </c>
      <c r="AC86" s="9">
        <f t="shared" si="992"/>
        <v>20000000</v>
      </c>
      <c r="AD86" s="10">
        <f t="shared" si="993"/>
        <v>120000000</v>
      </c>
      <c r="AE86" s="11">
        <f t="shared" si="994"/>
        <v>333333.33333333331</v>
      </c>
      <c r="AF86" s="11">
        <f t="shared" si="995"/>
        <v>400000</v>
      </c>
      <c r="AG86" s="24">
        <v>57500</v>
      </c>
      <c r="AH86" s="14">
        <f t="shared" si="996"/>
        <v>11500</v>
      </c>
      <c r="AI86" s="15">
        <f t="shared" si="997"/>
        <v>69000</v>
      </c>
      <c r="AJ86" s="25">
        <f t="shared" si="998"/>
        <v>191.66666666666666</v>
      </c>
      <c r="AK86" s="25">
        <f t="shared" si="999"/>
        <v>230</v>
      </c>
      <c r="AL86" s="19"/>
      <c r="AM86" s="9">
        <f t="shared" si="1000"/>
        <v>0</v>
      </c>
      <c r="AN86" s="10">
        <f t="shared" si="1001"/>
        <v>0</v>
      </c>
      <c r="AO86" s="11">
        <f t="shared" si="1002"/>
        <v>0</v>
      </c>
      <c r="AP86" s="11">
        <f t="shared" si="1003"/>
        <v>0</v>
      </c>
      <c r="AQ86" s="19"/>
      <c r="AR86" s="9">
        <f t="shared" si="1004"/>
        <v>0</v>
      </c>
      <c r="AS86" s="10">
        <f t="shared" si="1005"/>
        <v>0</v>
      </c>
      <c r="AT86" s="11">
        <f t="shared" si="1006"/>
        <v>0</v>
      </c>
      <c r="AU86" s="11">
        <f t="shared" si="1007"/>
        <v>0</v>
      </c>
      <c r="AV86" s="19"/>
      <c r="AW86" s="9">
        <f t="shared" si="1008"/>
        <v>0</v>
      </c>
      <c r="AX86" s="10">
        <f t="shared" si="1009"/>
        <v>0</v>
      </c>
      <c r="AY86" s="11">
        <f t="shared" si="1010"/>
        <v>0</v>
      </c>
      <c r="AZ86" s="11">
        <f t="shared" si="1011"/>
        <v>0</v>
      </c>
      <c r="BA86" s="19">
        <v>65000</v>
      </c>
      <c r="BB86" s="9">
        <f t="shared" si="1012"/>
        <v>13000</v>
      </c>
      <c r="BC86" s="10">
        <f t="shared" si="1013"/>
        <v>78000</v>
      </c>
      <c r="BD86" s="11">
        <f t="shared" si="1014"/>
        <v>216.66666666666666</v>
      </c>
      <c r="BE86" s="11">
        <f t="shared" si="1015"/>
        <v>260</v>
      </c>
      <c r="BF86" s="19">
        <v>75000</v>
      </c>
      <c r="BG86" s="9">
        <f t="shared" si="1016"/>
        <v>15000</v>
      </c>
      <c r="BH86" s="10">
        <f t="shared" si="1017"/>
        <v>90000</v>
      </c>
      <c r="BI86" s="11">
        <f t="shared" si="1018"/>
        <v>250</v>
      </c>
      <c r="BJ86" s="11">
        <f t="shared" si="1019"/>
        <v>300</v>
      </c>
      <c r="BK86" s="19"/>
      <c r="BL86" s="9">
        <f t="shared" si="1020"/>
        <v>0</v>
      </c>
      <c r="BM86" s="10">
        <f t="shared" si="1021"/>
        <v>0</v>
      </c>
      <c r="BN86" s="11">
        <f t="shared" si="1022"/>
        <v>0</v>
      </c>
      <c r="BO86" s="11">
        <f t="shared" si="1023"/>
        <v>0</v>
      </c>
      <c r="BP86" s="19"/>
      <c r="BQ86" s="9">
        <f t="shared" si="1024"/>
        <v>0</v>
      </c>
      <c r="BR86" s="10">
        <f t="shared" si="1025"/>
        <v>0</v>
      </c>
      <c r="BS86" s="11">
        <f t="shared" si="1026"/>
        <v>0</v>
      </c>
      <c r="BT86" s="11">
        <f t="shared" si="1027"/>
        <v>0</v>
      </c>
      <c r="BU86" s="19"/>
      <c r="BV86" s="9">
        <f t="shared" si="1028"/>
        <v>0</v>
      </c>
      <c r="BW86" s="10">
        <f t="shared" si="1029"/>
        <v>0</v>
      </c>
      <c r="BX86" s="11">
        <f t="shared" si="1030"/>
        <v>0</v>
      </c>
      <c r="BY86" s="11">
        <f t="shared" si="1031"/>
        <v>0</v>
      </c>
      <c r="BZ86" s="19"/>
      <c r="CA86" s="9">
        <f t="shared" si="1032"/>
        <v>0</v>
      </c>
      <c r="CB86" s="10">
        <f t="shared" si="1033"/>
        <v>0</v>
      </c>
      <c r="CC86" s="11">
        <f t="shared" si="1034"/>
        <v>0</v>
      </c>
      <c r="CD86" s="11">
        <f t="shared" si="1035"/>
        <v>0</v>
      </c>
      <c r="CE86" s="19"/>
      <c r="CF86" s="9">
        <f t="shared" si="1036"/>
        <v>0</v>
      </c>
      <c r="CG86" s="10">
        <f t="shared" si="1037"/>
        <v>0</v>
      </c>
      <c r="CH86" s="11">
        <f t="shared" si="1038"/>
        <v>0</v>
      </c>
      <c r="CI86" s="11">
        <f t="shared" si="1039"/>
        <v>0</v>
      </c>
      <c r="CJ86" s="19"/>
      <c r="CK86" s="9">
        <f t="shared" si="1040"/>
        <v>0</v>
      </c>
      <c r="CL86" s="10">
        <f t="shared" si="1041"/>
        <v>0</v>
      </c>
      <c r="CM86" s="11">
        <f t="shared" si="1042"/>
        <v>0</v>
      </c>
      <c r="CN86" s="11">
        <f t="shared" si="1043"/>
        <v>0</v>
      </c>
      <c r="CO86" s="19"/>
      <c r="CP86" s="9">
        <f t="shared" si="1044"/>
        <v>0</v>
      </c>
      <c r="CQ86" s="10">
        <f t="shared" si="1045"/>
        <v>0</v>
      </c>
      <c r="CR86" s="11">
        <f t="shared" si="1046"/>
        <v>0</v>
      </c>
      <c r="CS86" s="11">
        <f t="shared" si="1047"/>
        <v>0</v>
      </c>
      <c r="CT86" s="19"/>
      <c r="CU86" s="9">
        <f t="shared" si="1048"/>
        <v>0</v>
      </c>
      <c r="CV86" s="10">
        <f t="shared" si="1049"/>
        <v>0</v>
      </c>
      <c r="CW86" s="11">
        <f t="shared" si="1050"/>
        <v>0</v>
      </c>
      <c r="CX86" s="11">
        <f t="shared" si="1051"/>
        <v>0</v>
      </c>
      <c r="CY86" s="18">
        <v>55000</v>
      </c>
      <c r="CZ86" s="8">
        <f t="shared" si="1052"/>
        <v>11000</v>
      </c>
      <c r="DA86" s="12">
        <f t="shared" si="1053"/>
        <v>66000</v>
      </c>
      <c r="DB86" s="13">
        <f t="shared" si="1054"/>
        <v>183.33333333333334</v>
      </c>
      <c r="DC86" s="13">
        <f t="shared" si="1055"/>
        <v>220</v>
      </c>
      <c r="DD86" s="19"/>
      <c r="DE86" s="9">
        <f t="shared" si="1056"/>
        <v>0</v>
      </c>
      <c r="DF86" s="10">
        <f t="shared" si="1057"/>
        <v>0</v>
      </c>
      <c r="DG86" s="11">
        <f t="shared" si="1058"/>
        <v>0</v>
      </c>
      <c r="DH86" s="11">
        <f t="shared" si="1059"/>
        <v>0</v>
      </c>
    </row>
    <row r="87" spans="1:112" s="16" customFormat="1" x14ac:dyDescent="0.25">
      <c r="A87" s="17">
        <v>69</v>
      </c>
      <c r="B87" s="17" t="s">
        <v>127</v>
      </c>
      <c r="C87" s="17" t="s">
        <v>128</v>
      </c>
      <c r="D87" s="17" t="s">
        <v>156</v>
      </c>
      <c r="E87" s="18">
        <v>10</v>
      </c>
      <c r="F87" s="18">
        <v>1275</v>
      </c>
      <c r="G87" s="8">
        <f t="shared" si="976"/>
        <v>12750</v>
      </c>
      <c r="H87" s="19"/>
      <c r="I87" s="9">
        <f t="shared" si="977"/>
        <v>0</v>
      </c>
      <c r="J87" s="10">
        <f t="shared" si="978"/>
        <v>0</v>
      </c>
      <c r="K87" s="11">
        <f t="shared" si="979"/>
        <v>0</v>
      </c>
      <c r="L87" s="11">
        <f t="shared" si="980"/>
        <v>0</v>
      </c>
      <c r="M87" s="19"/>
      <c r="N87" s="9">
        <f t="shared" si="981"/>
        <v>0</v>
      </c>
      <c r="O87" s="10">
        <f t="shared" si="982"/>
        <v>0</v>
      </c>
      <c r="P87" s="11">
        <f t="shared" si="983"/>
        <v>0</v>
      </c>
      <c r="Q87" s="11">
        <f t="shared" si="984"/>
        <v>0</v>
      </c>
      <c r="R87" s="19"/>
      <c r="S87" s="9">
        <f t="shared" si="985"/>
        <v>0</v>
      </c>
      <c r="T87" s="10">
        <f t="shared" si="986"/>
        <v>0</v>
      </c>
      <c r="U87" s="11">
        <f t="shared" si="987"/>
        <v>0</v>
      </c>
      <c r="V87" s="11">
        <f t="shared" si="988"/>
        <v>0</v>
      </c>
      <c r="W87" s="19"/>
      <c r="X87" s="9">
        <f t="shared" si="1060"/>
        <v>0</v>
      </c>
      <c r="Y87" s="10">
        <f t="shared" si="989"/>
        <v>0</v>
      </c>
      <c r="Z87" s="11">
        <f t="shared" si="990"/>
        <v>0</v>
      </c>
      <c r="AA87" s="11">
        <f t="shared" si="991"/>
        <v>0</v>
      </c>
      <c r="AB87" s="9">
        <v>100000000</v>
      </c>
      <c r="AC87" s="9">
        <f t="shared" si="992"/>
        <v>20000000</v>
      </c>
      <c r="AD87" s="10">
        <f t="shared" si="993"/>
        <v>120000000</v>
      </c>
      <c r="AE87" s="11">
        <f t="shared" si="994"/>
        <v>10000000</v>
      </c>
      <c r="AF87" s="11">
        <f t="shared" si="995"/>
        <v>12000000</v>
      </c>
      <c r="AG87" s="24"/>
      <c r="AH87" s="14">
        <f t="shared" si="996"/>
        <v>0</v>
      </c>
      <c r="AI87" s="15">
        <f t="shared" si="997"/>
        <v>0</v>
      </c>
      <c r="AJ87" s="25">
        <f t="shared" si="998"/>
        <v>0</v>
      </c>
      <c r="AK87" s="25">
        <f t="shared" si="999"/>
        <v>0</v>
      </c>
      <c r="AL87" s="19"/>
      <c r="AM87" s="9">
        <f t="shared" si="1000"/>
        <v>0</v>
      </c>
      <c r="AN87" s="10">
        <f t="shared" si="1001"/>
        <v>0</v>
      </c>
      <c r="AO87" s="11">
        <f t="shared" si="1002"/>
        <v>0</v>
      </c>
      <c r="AP87" s="11">
        <f t="shared" si="1003"/>
        <v>0</v>
      </c>
      <c r="AQ87" s="19"/>
      <c r="AR87" s="9">
        <f t="shared" si="1004"/>
        <v>0</v>
      </c>
      <c r="AS87" s="10">
        <f t="shared" si="1005"/>
        <v>0</v>
      </c>
      <c r="AT87" s="11">
        <f t="shared" si="1006"/>
        <v>0</v>
      </c>
      <c r="AU87" s="11">
        <f t="shared" si="1007"/>
        <v>0</v>
      </c>
      <c r="AV87" s="19"/>
      <c r="AW87" s="9">
        <f t="shared" si="1008"/>
        <v>0</v>
      </c>
      <c r="AX87" s="10">
        <f t="shared" si="1009"/>
        <v>0</v>
      </c>
      <c r="AY87" s="11">
        <f t="shared" si="1010"/>
        <v>0</v>
      </c>
      <c r="AZ87" s="11">
        <f t="shared" si="1011"/>
        <v>0</v>
      </c>
      <c r="BA87" s="19">
        <v>13333.33</v>
      </c>
      <c r="BB87" s="9">
        <f t="shared" si="1012"/>
        <v>2666.6660000000002</v>
      </c>
      <c r="BC87" s="10">
        <f t="shared" si="1013"/>
        <v>15999.995999999999</v>
      </c>
      <c r="BD87" s="11">
        <f t="shared" si="1014"/>
        <v>1333.3330000000001</v>
      </c>
      <c r="BE87" s="11">
        <f t="shared" si="1015"/>
        <v>1599.9995999999999</v>
      </c>
      <c r="BF87" s="19">
        <v>11666.67</v>
      </c>
      <c r="BG87" s="9">
        <f t="shared" si="1016"/>
        <v>2333.3340000000003</v>
      </c>
      <c r="BH87" s="10">
        <f t="shared" si="1017"/>
        <v>14000.004000000001</v>
      </c>
      <c r="BI87" s="11">
        <f t="shared" si="1018"/>
        <v>1166.6669999999999</v>
      </c>
      <c r="BJ87" s="11">
        <f t="shared" si="1019"/>
        <v>1400.0004000000001</v>
      </c>
      <c r="BK87" s="19"/>
      <c r="BL87" s="9">
        <f t="shared" si="1020"/>
        <v>0</v>
      </c>
      <c r="BM87" s="10">
        <f t="shared" si="1021"/>
        <v>0</v>
      </c>
      <c r="BN87" s="11">
        <f t="shared" si="1022"/>
        <v>0</v>
      </c>
      <c r="BO87" s="11">
        <f t="shared" si="1023"/>
        <v>0</v>
      </c>
      <c r="BP87" s="19"/>
      <c r="BQ87" s="9">
        <f t="shared" si="1024"/>
        <v>0</v>
      </c>
      <c r="BR87" s="10">
        <f t="shared" si="1025"/>
        <v>0</v>
      </c>
      <c r="BS87" s="11">
        <f t="shared" si="1026"/>
        <v>0</v>
      </c>
      <c r="BT87" s="11">
        <f t="shared" si="1027"/>
        <v>0</v>
      </c>
      <c r="BU87" s="19"/>
      <c r="BV87" s="9">
        <f t="shared" si="1028"/>
        <v>0</v>
      </c>
      <c r="BW87" s="10">
        <f t="shared" si="1029"/>
        <v>0</v>
      </c>
      <c r="BX87" s="11">
        <f t="shared" si="1030"/>
        <v>0</v>
      </c>
      <c r="BY87" s="11">
        <f t="shared" si="1031"/>
        <v>0</v>
      </c>
      <c r="BZ87" s="19"/>
      <c r="CA87" s="9">
        <f t="shared" si="1032"/>
        <v>0</v>
      </c>
      <c r="CB87" s="10">
        <f t="shared" si="1033"/>
        <v>0</v>
      </c>
      <c r="CC87" s="11">
        <f t="shared" si="1034"/>
        <v>0</v>
      </c>
      <c r="CD87" s="11">
        <f t="shared" si="1035"/>
        <v>0</v>
      </c>
      <c r="CE87" s="19"/>
      <c r="CF87" s="9">
        <f t="shared" si="1036"/>
        <v>0</v>
      </c>
      <c r="CG87" s="10">
        <f t="shared" si="1037"/>
        <v>0</v>
      </c>
      <c r="CH87" s="11">
        <f t="shared" si="1038"/>
        <v>0</v>
      </c>
      <c r="CI87" s="11">
        <f t="shared" si="1039"/>
        <v>0</v>
      </c>
      <c r="CJ87" s="19"/>
      <c r="CK87" s="9">
        <f t="shared" si="1040"/>
        <v>0</v>
      </c>
      <c r="CL87" s="10">
        <f t="shared" si="1041"/>
        <v>0</v>
      </c>
      <c r="CM87" s="11">
        <f t="shared" si="1042"/>
        <v>0</v>
      </c>
      <c r="CN87" s="11">
        <f t="shared" si="1043"/>
        <v>0</v>
      </c>
      <c r="CO87" s="19"/>
      <c r="CP87" s="9">
        <f t="shared" si="1044"/>
        <v>0</v>
      </c>
      <c r="CQ87" s="10">
        <f t="shared" si="1045"/>
        <v>0</v>
      </c>
      <c r="CR87" s="11">
        <f t="shared" si="1046"/>
        <v>0</v>
      </c>
      <c r="CS87" s="11">
        <f t="shared" si="1047"/>
        <v>0</v>
      </c>
      <c r="CT87" s="19"/>
      <c r="CU87" s="9">
        <f t="shared" si="1048"/>
        <v>0</v>
      </c>
      <c r="CV87" s="10">
        <f t="shared" si="1049"/>
        <v>0</v>
      </c>
      <c r="CW87" s="11">
        <f t="shared" si="1050"/>
        <v>0</v>
      </c>
      <c r="CX87" s="11">
        <f t="shared" si="1051"/>
        <v>0</v>
      </c>
      <c r="CY87" s="18">
        <v>10583.33</v>
      </c>
      <c r="CZ87" s="8">
        <f t="shared" si="1052"/>
        <v>2116.6660000000002</v>
      </c>
      <c r="DA87" s="12">
        <f t="shared" si="1053"/>
        <v>12699.995999999999</v>
      </c>
      <c r="DB87" s="13">
        <f t="shared" si="1054"/>
        <v>1058.3330000000001</v>
      </c>
      <c r="DC87" s="13">
        <f t="shared" si="1055"/>
        <v>1269.9995999999999</v>
      </c>
      <c r="DD87" s="19"/>
      <c r="DE87" s="9">
        <f t="shared" si="1056"/>
        <v>0</v>
      </c>
      <c r="DF87" s="10">
        <f t="shared" si="1057"/>
        <v>0</v>
      </c>
      <c r="DG87" s="11">
        <f t="shared" si="1058"/>
        <v>0</v>
      </c>
      <c r="DH87" s="11">
        <f t="shared" si="1059"/>
        <v>0</v>
      </c>
    </row>
    <row r="88" spans="1:112" s="16" customFormat="1" x14ac:dyDescent="0.25">
      <c r="A88" s="17">
        <v>70</v>
      </c>
      <c r="B88" s="17" t="s">
        <v>129</v>
      </c>
      <c r="C88" s="17" t="s">
        <v>130</v>
      </c>
      <c r="D88" s="17" t="s">
        <v>156</v>
      </c>
      <c r="E88" s="18">
        <v>5</v>
      </c>
      <c r="F88" s="18">
        <v>2840</v>
      </c>
      <c r="G88" s="8">
        <f t="shared" si="976"/>
        <v>14200</v>
      </c>
      <c r="H88" s="18">
        <v>6250</v>
      </c>
      <c r="I88" s="8">
        <f t="shared" si="977"/>
        <v>1250</v>
      </c>
      <c r="J88" s="12">
        <f t="shared" si="978"/>
        <v>7500</v>
      </c>
      <c r="K88" s="13">
        <f t="shared" si="979"/>
        <v>1250</v>
      </c>
      <c r="L88" s="13">
        <f t="shared" si="980"/>
        <v>1500</v>
      </c>
      <c r="M88" s="19"/>
      <c r="N88" s="9">
        <f t="shared" si="981"/>
        <v>0</v>
      </c>
      <c r="O88" s="10">
        <f t="shared" si="982"/>
        <v>0</v>
      </c>
      <c r="P88" s="11">
        <f t="shared" si="983"/>
        <v>0</v>
      </c>
      <c r="Q88" s="11">
        <f t="shared" si="984"/>
        <v>0</v>
      </c>
      <c r="R88" s="19"/>
      <c r="S88" s="9">
        <f t="shared" si="985"/>
        <v>0</v>
      </c>
      <c r="T88" s="10">
        <f t="shared" si="986"/>
        <v>0</v>
      </c>
      <c r="U88" s="11">
        <f t="shared" si="987"/>
        <v>0</v>
      </c>
      <c r="V88" s="11">
        <f t="shared" si="988"/>
        <v>0</v>
      </c>
      <c r="W88" s="19"/>
      <c r="X88" s="9">
        <f t="shared" si="1060"/>
        <v>0</v>
      </c>
      <c r="Y88" s="10">
        <f t="shared" si="989"/>
        <v>0</v>
      </c>
      <c r="Z88" s="11">
        <f t="shared" si="990"/>
        <v>0</v>
      </c>
      <c r="AA88" s="11">
        <f t="shared" si="991"/>
        <v>0</v>
      </c>
      <c r="AB88" s="9">
        <v>100000000</v>
      </c>
      <c r="AC88" s="9">
        <f t="shared" si="992"/>
        <v>20000000</v>
      </c>
      <c r="AD88" s="10">
        <f t="shared" si="993"/>
        <v>120000000</v>
      </c>
      <c r="AE88" s="11">
        <f t="shared" si="994"/>
        <v>20000000</v>
      </c>
      <c r="AF88" s="11">
        <f t="shared" si="995"/>
        <v>24000000</v>
      </c>
      <c r="AG88" s="19"/>
      <c r="AH88" s="9">
        <f t="shared" si="996"/>
        <v>0</v>
      </c>
      <c r="AI88" s="10">
        <f t="shared" si="997"/>
        <v>0</v>
      </c>
      <c r="AJ88" s="11">
        <f t="shared" si="998"/>
        <v>0</v>
      </c>
      <c r="AK88" s="11">
        <f t="shared" si="999"/>
        <v>0</v>
      </c>
      <c r="AL88" s="19"/>
      <c r="AM88" s="9">
        <f t="shared" si="1000"/>
        <v>0</v>
      </c>
      <c r="AN88" s="10">
        <f t="shared" si="1001"/>
        <v>0</v>
      </c>
      <c r="AO88" s="11">
        <f t="shared" si="1002"/>
        <v>0</v>
      </c>
      <c r="AP88" s="11">
        <f t="shared" si="1003"/>
        <v>0</v>
      </c>
      <c r="AQ88" s="19"/>
      <c r="AR88" s="9">
        <f t="shared" si="1004"/>
        <v>0</v>
      </c>
      <c r="AS88" s="10">
        <f t="shared" si="1005"/>
        <v>0</v>
      </c>
      <c r="AT88" s="11">
        <f t="shared" si="1006"/>
        <v>0</v>
      </c>
      <c r="AU88" s="11">
        <f t="shared" si="1007"/>
        <v>0</v>
      </c>
      <c r="AV88" s="19"/>
      <c r="AW88" s="9">
        <f t="shared" si="1008"/>
        <v>0</v>
      </c>
      <c r="AX88" s="10">
        <f t="shared" si="1009"/>
        <v>0</v>
      </c>
      <c r="AY88" s="11">
        <f t="shared" si="1010"/>
        <v>0</v>
      </c>
      <c r="AZ88" s="11">
        <f t="shared" si="1011"/>
        <v>0</v>
      </c>
      <c r="BA88" s="19">
        <v>12500</v>
      </c>
      <c r="BB88" s="9">
        <f t="shared" si="1012"/>
        <v>2500</v>
      </c>
      <c r="BC88" s="10">
        <f t="shared" si="1013"/>
        <v>15000</v>
      </c>
      <c r="BD88" s="11">
        <f t="shared" si="1014"/>
        <v>2500</v>
      </c>
      <c r="BE88" s="11">
        <f t="shared" si="1015"/>
        <v>3000</v>
      </c>
      <c r="BF88" s="19"/>
      <c r="BG88" s="9">
        <f t="shared" si="1016"/>
        <v>0</v>
      </c>
      <c r="BH88" s="10">
        <f t="shared" si="1017"/>
        <v>0</v>
      </c>
      <c r="BI88" s="11">
        <f t="shared" si="1018"/>
        <v>0</v>
      </c>
      <c r="BJ88" s="11">
        <f t="shared" si="1019"/>
        <v>0</v>
      </c>
      <c r="BK88" s="19">
        <v>9166.67</v>
      </c>
      <c r="BL88" s="9">
        <f t="shared" si="1020"/>
        <v>1833.3340000000001</v>
      </c>
      <c r="BM88" s="10">
        <f t="shared" si="1021"/>
        <v>11000.004000000001</v>
      </c>
      <c r="BN88" s="11">
        <f t="shared" si="1022"/>
        <v>1833.3340000000001</v>
      </c>
      <c r="BO88" s="11">
        <f t="shared" si="1023"/>
        <v>2200.0008000000003</v>
      </c>
      <c r="BP88" s="19"/>
      <c r="BQ88" s="9">
        <f t="shared" si="1024"/>
        <v>0</v>
      </c>
      <c r="BR88" s="10">
        <f t="shared" si="1025"/>
        <v>0</v>
      </c>
      <c r="BS88" s="11">
        <f t="shared" si="1026"/>
        <v>0</v>
      </c>
      <c r="BT88" s="11">
        <f t="shared" si="1027"/>
        <v>0</v>
      </c>
      <c r="BU88" s="19"/>
      <c r="BV88" s="9">
        <f t="shared" si="1028"/>
        <v>0</v>
      </c>
      <c r="BW88" s="10">
        <f t="shared" si="1029"/>
        <v>0</v>
      </c>
      <c r="BX88" s="11">
        <f t="shared" si="1030"/>
        <v>0</v>
      </c>
      <c r="BY88" s="11">
        <f t="shared" si="1031"/>
        <v>0</v>
      </c>
      <c r="BZ88" s="19"/>
      <c r="CA88" s="9">
        <f t="shared" si="1032"/>
        <v>0</v>
      </c>
      <c r="CB88" s="10">
        <f t="shared" si="1033"/>
        <v>0</v>
      </c>
      <c r="CC88" s="11">
        <f t="shared" si="1034"/>
        <v>0</v>
      </c>
      <c r="CD88" s="11">
        <f t="shared" si="1035"/>
        <v>0</v>
      </c>
      <c r="CE88" s="19"/>
      <c r="CF88" s="9">
        <f t="shared" si="1036"/>
        <v>0</v>
      </c>
      <c r="CG88" s="10">
        <f t="shared" si="1037"/>
        <v>0</v>
      </c>
      <c r="CH88" s="11">
        <f t="shared" si="1038"/>
        <v>0</v>
      </c>
      <c r="CI88" s="11">
        <f t="shared" si="1039"/>
        <v>0</v>
      </c>
      <c r="CJ88" s="19"/>
      <c r="CK88" s="9">
        <f t="shared" si="1040"/>
        <v>0</v>
      </c>
      <c r="CL88" s="10">
        <f t="shared" si="1041"/>
        <v>0</v>
      </c>
      <c r="CM88" s="11">
        <f t="shared" si="1042"/>
        <v>0</v>
      </c>
      <c r="CN88" s="11">
        <f t="shared" si="1043"/>
        <v>0</v>
      </c>
      <c r="CO88" s="19"/>
      <c r="CP88" s="9">
        <f t="shared" si="1044"/>
        <v>0</v>
      </c>
      <c r="CQ88" s="10">
        <f t="shared" si="1045"/>
        <v>0</v>
      </c>
      <c r="CR88" s="11">
        <f t="shared" si="1046"/>
        <v>0</v>
      </c>
      <c r="CS88" s="11">
        <f t="shared" si="1047"/>
        <v>0</v>
      </c>
      <c r="CT88" s="19"/>
      <c r="CU88" s="9">
        <f t="shared" si="1048"/>
        <v>0</v>
      </c>
      <c r="CV88" s="10">
        <f t="shared" si="1049"/>
        <v>0</v>
      </c>
      <c r="CW88" s="11">
        <f t="shared" si="1050"/>
        <v>0</v>
      </c>
      <c r="CX88" s="11">
        <f t="shared" si="1051"/>
        <v>0</v>
      </c>
      <c r="CY88" s="19">
        <v>15000</v>
      </c>
      <c r="CZ88" s="9">
        <f t="shared" si="1052"/>
        <v>3000</v>
      </c>
      <c r="DA88" s="10">
        <f t="shared" si="1053"/>
        <v>18000</v>
      </c>
      <c r="DB88" s="11">
        <f t="shared" si="1054"/>
        <v>3000</v>
      </c>
      <c r="DC88" s="11">
        <f t="shared" si="1055"/>
        <v>3600</v>
      </c>
      <c r="DD88" s="19"/>
      <c r="DE88" s="9">
        <f t="shared" si="1056"/>
        <v>0</v>
      </c>
      <c r="DF88" s="10">
        <f t="shared" si="1057"/>
        <v>0</v>
      </c>
      <c r="DG88" s="11">
        <f t="shared" si="1058"/>
        <v>0</v>
      </c>
      <c r="DH88" s="11">
        <f t="shared" si="1059"/>
        <v>0</v>
      </c>
    </row>
    <row r="89" spans="1:112" s="16" customFormat="1" x14ac:dyDescent="0.25">
      <c r="A89" s="17">
        <v>71</v>
      </c>
      <c r="B89" s="17">
        <v>15332410</v>
      </c>
      <c r="C89" s="17" t="s">
        <v>131</v>
      </c>
      <c r="D89" s="17" t="s">
        <v>156</v>
      </c>
      <c r="E89" s="18">
        <v>5</v>
      </c>
      <c r="F89" s="18">
        <v>1376</v>
      </c>
      <c r="G89" s="8">
        <f t="shared" si="976"/>
        <v>6880</v>
      </c>
      <c r="H89" s="18">
        <v>5733.33</v>
      </c>
      <c r="I89" s="8">
        <f t="shared" si="977"/>
        <v>1146.6659999999999</v>
      </c>
      <c r="J89" s="12">
        <f t="shared" si="978"/>
        <v>6879.9960000000001</v>
      </c>
      <c r="K89" s="13">
        <f t="shared" si="979"/>
        <v>1146.6659999999999</v>
      </c>
      <c r="L89" s="13">
        <f t="shared" si="980"/>
        <v>1375.9992</v>
      </c>
      <c r="M89" s="19"/>
      <c r="N89" s="9">
        <f t="shared" si="981"/>
        <v>0</v>
      </c>
      <c r="O89" s="10">
        <f t="shared" si="982"/>
        <v>0</v>
      </c>
      <c r="P89" s="11">
        <f t="shared" si="983"/>
        <v>0</v>
      </c>
      <c r="Q89" s="11">
        <f t="shared" si="984"/>
        <v>0</v>
      </c>
      <c r="R89" s="19"/>
      <c r="S89" s="9">
        <f t="shared" si="985"/>
        <v>0</v>
      </c>
      <c r="T89" s="10">
        <f t="shared" si="986"/>
        <v>0</v>
      </c>
      <c r="U89" s="11">
        <f t="shared" si="987"/>
        <v>0</v>
      </c>
      <c r="V89" s="11">
        <f t="shared" si="988"/>
        <v>0</v>
      </c>
      <c r="W89" s="19"/>
      <c r="X89" s="9">
        <f t="shared" si="1060"/>
        <v>0</v>
      </c>
      <c r="Y89" s="10">
        <f t="shared" si="989"/>
        <v>0</v>
      </c>
      <c r="Z89" s="11">
        <f t="shared" si="990"/>
        <v>0</v>
      </c>
      <c r="AA89" s="11">
        <f t="shared" si="991"/>
        <v>0</v>
      </c>
      <c r="AB89" s="9">
        <v>100000000</v>
      </c>
      <c r="AC89" s="9">
        <f t="shared" si="992"/>
        <v>20000000</v>
      </c>
      <c r="AD89" s="10">
        <f t="shared" si="993"/>
        <v>120000000</v>
      </c>
      <c r="AE89" s="11">
        <f t="shared" si="994"/>
        <v>20000000</v>
      </c>
      <c r="AF89" s="11">
        <f t="shared" si="995"/>
        <v>24000000</v>
      </c>
      <c r="AG89" s="19"/>
      <c r="AH89" s="9">
        <f t="shared" si="996"/>
        <v>0</v>
      </c>
      <c r="AI89" s="10">
        <f t="shared" si="997"/>
        <v>0</v>
      </c>
      <c r="AJ89" s="11">
        <f t="shared" si="998"/>
        <v>0</v>
      </c>
      <c r="AK89" s="11">
        <f t="shared" si="999"/>
        <v>0</v>
      </c>
      <c r="AL89" s="19"/>
      <c r="AM89" s="9">
        <f t="shared" si="1000"/>
        <v>0</v>
      </c>
      <c r="AN89" s="10">
        <f t="shared" si="1001"/>
        <v>0</v>
      </c>
      <c r="AO89" s="11">
        <f t="shared" si="1002"/>
        <v>0</v>
      </c>
      <c r="AP89" s="11">
        <f t="shared" si="1003"/>
        <v>0</v>
      </c>
      <c r="AQ89" s="19"/>
      <c r="AR89" s="9">
        <f t="shared" si="1004"/>
        <v>0</v>
      </c>
      <c r="AS89" s="10">
        <f t="shared" si="1005"/>
        <v>0</v>
      </c>
      <c r="AT89" s="11">
        <f t="shared" si="1006"/>
        <v>0</v>
      </c>
      <c r="AU89" s="11">
        <f t="shared" si="1007"/>
        <v>0</v>
      </c>
      <c r="AV89" s="19"/>
      <c r="AW89" s="9">
        <f t="shared" si="1008"/>
        <v>0</v>
      </c>
      <c r="AX89" s="10">
        <f t="shared" si="1009"/>
        <v>0</v>
      </c>
      <c r="AY89" s="11">
        <f t="shared" si="1010"/>
        <v>0</v>
      </c>
      <c r="AZ89" s="11">
        <f t="shared" si="1011"/>
        <v>0</v>
      </c>
      <c r="BA89" s="19"/>
      <c r="BB89" s="9">
        <f t="shared" si="1012"/>
        <v>0</v>
      </c>
      <c r="BC89" s="10">
        <f t="shared" si="1013"/>
        <v>0</v>
      </c>
      <c r="BD89" s="11">
        <f t="shared" si="1014"/>
        <v>0</v>
      </c>
      <c r="BE89" s="11">
        <f t="shared" si="1015"/>
        <v>0</v>
      </c>
      <c r="BF89" s="19"/>
      <c r="BG89" s="9">
        <f t="shared" si="1016"/>
        <v>0</v>
      </c>
      <c r="BH89" s="10">
        <f t="shared" si="1017"/>
        <v>0</v>
      </c>
      <c r="BI89" s="11">
        <f t="shared" si="1018"/>
        <v>0</v>
      </c>
      <c r="BJ89" s="11">
        <f t="shared" si="1019"/>
        <v>0</v>
      </c>
      <c r="BK89" s="19">
        <v>9166.67</v>
      </c>
      <c r="BL89" s="9">
        <f t="shared" si="1020"/>
        <v>1833.3340000000001</v>
      </c>
      <c r="BM89" s="10">
        <f t="shared" si="1021"/>
        <v>11000.004000000001</v>
      </c>
      <c r="BN89" s="11">
        <f t="shared" si="1022"/>
        <v>1833.3340000000001</v>
      </c>
      <c r="BO89" s="11">
        <f t="shared" si="1023"/>
        <v>2200.0008000000003</v>
      </c>
      <c r="BP89" s="19"/>
      <c r="BQ89" s="9">
        <f t="shared" si="1024"/>
        <v>0</v>
      </c>
      <c r="BR89" s="10">
        <f t="shared" si="1025"/>
        <v>0</v>
      </c>
      <c r="BS89" s="11">
        <f t="shared" si="1026"/>
        <v>0</v>
      </c>
      <c r="BT89" s="11">
        <f t="shared" si="1027"/>
        <v>0</v>
      </c>
      <c r="BU89" s="19"/>
      <c r="BV89" s="9">
        <f t="shared" si="1028"/>
        <v>0</v>
      </c>
      <c r="BW89" s="10">
        <f t="shared" si="1029"/>
        <v>0</v>
      </c>
      <c r="BX89" s="11">
        <f t="shared" si="1030"/>
        <v>0</v>
      </c>
      <c r="BY89" s="11">
        <f t="shared" si="1031"/>
        <v>0</v>
      </c>
      <c r="BZ89" s="19"/>
      <c r="CA89" s="9">
        <f t="shared" si="1032"/>
        <v>0</v>
      </c>
      <c r="CB89" s="10">
        <f t="shared" si="1033"/>
        <v>0</v>
      </c>
      <c r="CC89" s="11">
        <f t="shared" si="1034"/>
        <v>0</v>
      </c>
      <c r="CD89" s="11">
        <f t="shared" si="1035"/>
        <v>0</v>
      </c>
      <c r="CE89" s="19"/>
      <c r="CF89" s="9">
        <f t="shared" si="1036"/>
        <v>0</v>
      </c>
      <c r="CG89" s="10">
        <f t="shared" si="1037"/>
        <v>0</v>
      </c>
      <c r="CH89" s="11">
        <f t="shared" si="1038"/>
        <v>0</v>
      </c>
      <c r="CI89" s="11">
        <f t="shared" si="1039"/>
        <v>0</v>
      </c>
      <c r="CJ89" s="19"/>
      <c r="CK89" s="9">
        <f t="shared" si="1040"/>
        <v>0</v>
      </c>
      <c r="CL89" s="10">
        <f t="shared" si="1041"/>
        <v>0</v>
      </c>
      <c r="CM89" s="11">
        <f t="shared" si="1042"/>
        <v>0</v>
      </c>
      <c r="CN89" s="11">
        <f t="shared" si="1043"/>
        <v>0</v>
      </c>
      <c r="CO89" s="19"/>
      <c r="CP89" s="9">
        <f t="shared" si="1044"/>
        <v>0</v>
      </c>
      <c r="CQ89" s="10">
        <f t="shared" si="1045"/>
        <v>0</v>
      </c>
      <c r="CR89" s="11">
        <f t="shared" si="1046"/>
        <v>0</v>
      </c>
      <c r="CS89" s="11">
        <f t="shared" si="1047"/>
        <v>0</v>
      </c>
      <c r="CT89" s="19"/>
      <c r="CU89" s="9">
        <f t="shared" si="1048"/>
        <v>0</v>
      </c>
      <c r="CV89" s="10">
        <f t="shared" si="1049"/>
        <v>0</v>
      </c>
      <c r="CW89" s="11">
        <f t="shared" si="1050"/>
        <v>0</v>
      </c>
      <c r="CX89" s="11">
        <f t="shared" si="1051"/>
        <v>0</v>
      </c>
      <c r="CY89" s="19">
        <v>15000</v>
      </c>
      <c r="CZ89" s="9">
        <f t="shared" si="1052"/>
        <v>3000</v>
      </c>
      <c r="DA89" s="10">
        <f t="shared" si="1053"/>
        <v>18000</v>
      </c>
      <c r="DB89" s="11">
        <f t="shared" si="1054"/>
        <v>3000</v>
      </c>
      <c r="DC89" s="11">
        <f t="shared" si="1055"/>
        <v>3600</v>
      </c>
      <c r="DD89" s="19"/>
      <c r="DE89" s="9">
        <f t="shared" si="1056"/>
        <v>0</v>
      </c>
      <c r="DF89" s="10">
        <f t="shared" si="1057"/>
        <v>0</v>
      </c>
      <c r="DG89" s="11">
        <f t="shared" si="1058"/>
        <v>0</v>
      </c>
      <c r="DH89" s="11">
        <f t="shared" si="1059"/>
        <v>0</v>
      </c>
    </row>
    <row r="90" spans="1:112" s="16" customFormat="1" x14ac:dyDescent="0.25">
      <c r="A90" s="3"/>
      <c r="B90" s="4"/>
      <c r="C90" s="20" t="s">
        <v>132</v>
      </c>
      <c r="D90" s="4"/>
      <c r="E90" s="21"/>
      <c r="F90" s="21"/>
      <c r="G90" s="21"/>
      <c r="H90" s="22"/>
      <c r="I90" s="21"/>
      <c r="J90" s="23"/>
      <c r="K90" s="22"/>
      <c r="L90" s="23"/>
      <c r="M90" s="22"/>
      <c r="N90" s="21"/>
      <c r="O90" s="23"/>
      <c r="P90" s="22"/>
      <c r="Q90" s="23"/>
      <c r="R90" s="22"/>
      <c r="S90" s="21"/>
      <c r="T90" s="23"/>
      <c r="U90" s="22"/>
      <c r="V90" s="23"/>
      <c r="W90" s="22"/>
      <c r="X90" s="21"/>
      <c r="Y90" s="23"/>
      <c r="Z90" s="22"/>
      <c r="AA90" s="23"/>
      <c r="AB90" s="22"/>
      <c r="AC90" s="21"/>
      <c r="AD90" s="23"/>
      <c r="AE90" s="22"/>
      <c r="AF90" s="23"/>
      <c r="AG90" s="22"/>
      <c r="AH90" s="21"/>
      <c r="AI90" s="23"/>
      <c r="AJ90" s="22"/>
      <c r="AK90" s="23"/>
      <c r="AL90" s="22"/>
      <c r="AM90" s="21"/>
      <c r="AN90" s="23"/>
      <c r="AO90" s="22"/>
      <c r="AP90" s="23"/>
      <c r="AQ90" s="22"/>
      <c r="AR90" s="21"/>
      <c r="AS90" s="23"/>
      <c r="AT90" s="22"/>
      <c r="AU90" s="23"/>
      <c r="AV90" s="22"/>
      <c r="AW90" s="21"/>
      <c r="AX90" s="23"/>
      <c r="AY90" s="22"/>
      <c r="AZ90" s="23"/>
      <c r="BA90" s="22"/>
      <c r="BB90" s="21"/>
      <c r="BC90" s="23"/>
      <c r="BD90" s="22"/>
      <c r="BE90" s="23"/>
      <c r="BF90" s="22"/>
      <c r="BG90" s="21"/>
      <c r="BH90" s="23"/>
      <c r="BI90" s="22"/>
      <c r="BJ90" s="23"/>
      <c r="BK90" s="22"/>
      <c r="BL90" s="21"/>
      <c r="BM90" s="23"/>
      <c r="BN90" s="22"/>
      <c r="BO90" s="23"/>
      <c r="BP90" s="22"/>
      <c r="BQ90" s="21"/>
      <c r="BR90" s="23"/>
      <c r="BS90" s="22"/>
      <c r="BT90" s="23"/>
      <c r="BU90" s="22"/>
      <c r="BV90" s="21"/>
      <c r="BW90" s="23"/>
      <c r="BX90" s="22"/>
      <c r="BY90" s="23"/>
      <c r="BZ90" s="22"/>
      <c r="CA90" s="21"/>
      <c r="CB90" s="23"/>
      <c r="CC90" s="22"/>
      <c r="CD90" s="23"/>
      <c r="CE90" s="22"/>
      <c r="CF90" s="21"/>
      <c r="CG90" s="23"/>
      <c r="CH90" s="22"/>
      <c r="CI90" s="23"/>
      <c r="CJ90" s="22"/>
      <c r="CK90" s="21"/>
      <c r="CL90" s="23"/>
      <c r="CM90" s="22"/>
      <c r="CN90" s="23"/>
      <c r="CO90" s="22"/>
      <c r="CP90" s="21"/>
      <c r="CQ90" s="23"/>
      <c r="CR90" s="22"/>
      <c r="CS90" s="23"/>
      <c r="CT90" s="22"/>
      <c r="CU90" s="21"/>
      <c r="CV90" s="23"/>
      <c r="CW90" s="22"/>
      <c r="CX90" s="23"/>
      <c r="CY90" s="22"/>
      <c r="CZ90" s="21"/>
      <c r="DA90" s="23"/>
      <c r="DB90" s="22"/>
      <c r="DC90" s="23"/>
      <c r="DD90" s="22"/>
      <c r="DE90" s="21"/>
      <c r="DF90" s="23"/>
      <c r="DG90" s="22"/>
      <c r="DH90" s="23"/>
    </row>
    <row r="91" spans="1:112" s="16" customFormat="1" x14ac:dyDescent="0.25">
      <c r="A91" s="17">
        <v>72</v>
      </c>
      <c r="B91" s="17" t="s">
        <v>133</v>
      </c>
      <c r="C91" s="17" t="s">
        <v>134</v>
      </c>
      <c r="D91" s="17" t="s">
        <v>156</v>
      </c>
      <c r="E91" s="18">
        <v>1700</v>
      </c>
      <c r="F91" s="18">
        <v>1500</v>
      </c>
      <c r="G91" s="8">
        <f t="shared" ref="G91:G102" si="1061">+F91*E91</f>
        <v>2550000</v>
      </c>
      <c r="H91" s="19"/>
      <c r="I91" s="9">
        <f t="shared" ref="I91:I102" si="1062">+H91*0.2</f>
        <v>0</v>
      </c>
      <c r="J91" s="10">
        <f t="shared" ref="J91:J102" si="1063">+I91+H91</f>
        <v>0</v>
      </c>
      <c r="K91" s="11">
        <f t="shared" ref="K91:K102" si="1064">+H91/$E91</f>
        <v>0</v>
      </c>
      <c r="L91" s="11">
        <f t="shared" ref="L91:L102" si="1065">+J91/$E91</f>
        <v>0</v>
      </c>
      <c r="M91" s="19"/>
      <c r="N91" s="9">
        <f t="shared" ref="N91:N102" si="1066">+M91*0.2</f>
        <v>0</v>
      </c>
      <c r="O91" s="10">
        <f t="shared" ref="O91:O102" si="1067">+N91+M91</f>
        <v>0</v>
      </c>
      <c r="P91" s="11">
        <f t="shared" ref="P91:P102" si="1068">+M91/$E91</f>
        <v>0</v>
      </c>
      <c r="Q91" s="11">
        <f t="shared" ref="Q91:Q102" si="1069">+O91/$E91</f>
        <v>0</v>
      </c>
      <c r="R91" s="19"/>
      <c r="S91" s="9">
        <f t="shared" ref="S91:S102" si="1070">+R91*0.2</f>
        <v>0</v>
      </c>
      <c r="T91" s="10">
        <f t="shared" ref="T91:T102" si="1071">+S91+R91</f>
        <v>0</v>
      </c>
      <c r="U91" s="11">
        <f t="shared" ref="U91:U102" si="1072">+R91/$E91</f>
        <v>0</v>
      </c>
      <c r="V91" s="11">
        <f t="shared" ref="V91:V102" si="1073">+T91/$E91</f>
        <v>0</v>
      </c>
      <c r="W91" s="19"/>
      <c r="X91" s="9">
        <f t="shared" ref="X91:X102" si="1074">+W91*0.2</f>
        <v>0</v>
      </c>
      <c r="Y91" s="10">
        <f t="shared" ref="Y91:Y102" si="1075">+X91+W91</f>
        <v>0</v>
      </c>
      <c r="Z91" s="11">
        <f t="shared" ref="Z91:Z102" si="1076">+W91/$E91</f>
        <v>0</v>
      </c>
      <c r="AA91" s="11">
        <f t="shared" ref="AA91:AA102" si="1077">+Y91/$E91</f>
        <v>0</v>
      </c>
      <c r="AB91" s="9">
        <v>100000000</v>
      </c>
      <c r="AC91" s="9">
        <f t="shared" ref="AC91:AC102" si="1078">+AB91*0.2</f>
        <v>20000000</v>
      </c>
      <c r="AD91" s="10">
        <f t="shared" ref="AD91:AD102" si="1079">+AC91+AB91</f>
        <v>120000000</v>
      </c>
      <c r="AE91" s="11">
        <f t="shared" ref="AE91:AE102" si="1080">+AB91/$E91</f>
        <v>58823.529411764706</v>
      </c>
      <c r="AF91" s="11">
        <f t="shared" ref="AF91:AF102" si="1081">+AD91/$E91</f>
        <v>70588.23529411765</v>
      </c>
      <c r="AG91" s="19">
        <v>2125000</v>
      </c>
      <c r="AH91" s="9">
        <f t="shared" ref="AH91:AH102" si="1082">+AG91*0.2</f>
        <v>425000</v>
      </c>
      <c r="AI91" s="10">
        <f t="shared" ref="AI91:AI102" si="1083">+AH91+AG91</f>
        <v>2550000</v>
      </c>
      <c r="AJ91" s="11">
        <f t="shared" ref="AJ91:AJ102" si="1084">+AG91/$E91</f>
        <v>1250</v>
      </c>
      <c r="AK91" s="11">
        <f t="shared" ref="AK91:AK102" si="1085">+AI91/$E91</f>
        <v>1500</v>
      </c>
      <c r="AL91" s="19"/>
      <c r="AM91" s="9">
        <f t="shared" ref="AM91:AM102" si="1086">+AL91*0.2</f>
        <v>0</v>
      </c>
      <c r="AN91" s="10">
        <f t="shared" ref="AN91:AN102" si="1087">+AM91+AL91</f>
        <v>0</v>
      </c>
      <c r="AO91" s="11">
        <f t="shared" ref="AO91:AO102" si="1088">+AL91/$E91</f>
        <v>0</v>
      </c>
      <c r="AP91" s="11">
        <f t="shared" ref="AP91:AP102" si="1089">+AN91/$E91</f>
        <v>0</v>
      </c>
      <c r="AQ91" s="19"/>
      <c r="AR91" s="9">
        <f t="shared" ref="AR91:AR102" si="1090">+AQ91*0.2</f>
        <v>0</v>
      </c>
      <c r="AS91" s="10">
        <f t="shared" ref="AS91:AS102" si="1091">+AR91+AQ91</f>
        <v>0</v>
      </c>
      <c r="AT91" s="11">
        <f t="shared" ref="AT91:AT102" si="1092">+AQ91/$E91</f>
        <v>0</v>
      </c>
      <c r="AU91" s="11">
        <f t="shared" ref="AU91:AU102" si="1093">+AS91/$E91</f>
        <v>0</v>
      </c>
      <c r="AV91" s="19"/>
      <c r="AW91" s="9">
        <f t="shared" ref="AW91:AW102" si="1094">+AV91*0.2</f>
        <v>0</v>
      </c>
      <c r="AX91" s="10">
        <f t="shared" ref="AX91:AX102" si="1095">+AW91+AV91</f>
        <v>0</v>
      </c>
      <c r="AY91" s="11">
        <f t="shared" ref="AY91:AY102" si="1096">+AV91/$E91</f>
        <v>0</v>
      </c>
      <c r="AZ91" s="11">
        <f t="shared" ref="AZ91:AZ102" si="1097">+AX91/$E91</f>
        <v>0</v>
      </c>
      <c r="BA91" s="19"/>
      <c r="BB91" s="9">
        <f t="shared" ref="BB91:BB102" si="1098">+BA91*0.2</f>
        <v>0</v>
      </c>
      <c r="BC91" s="10">
        <f t="shared" ref="BC91:BC102" si="1099">+BB91+BA91</f>
        <v>0</v>
      </c>
      <c r="BD91" s="11">
        <f t="shared" ref="BD91:BD102" si="1100">+BA91/$E91</f>
        <v>0</v>
      </c>
      <c r="BE91" s="11">
        <f t="shared" ref="BE91:BE102" si="1101">+BC91/$E91</f>
        <v>0</v>
      </c>
      <c r="BF91" s="19"/>
      <c r="BG91" s="9">
        <f t="shared" ref="BG91:BG102" si="1102">+BF91*0.2</f>
        <v>0</v>
      </c>
      <c r="BH91" s="10">
        <f t="shared" ref="BH91:BH102" si="1103">+BG91+BF91</f>
        <v>0</v>
      </c>
      <c r="BI91" s="11">
        <f t="shared" ref="BI91:BI102" si="1104">+BF91/$E91</f>
        <v>0</v>
      </c>
      <c r="BJ91" s="11">
        <f t="shared" ref="BJ91:BJ102" si="1105">+BH91/$E91</f>
        <v>0</v>
      </c>
      <c r="BK91" s="19">
        <v>4250000</v>
      </c>
      <c r="BL91" s="9">
        <f t="shared" ref="BL91:BL102" si="1106">+BK91*0.2</f>
        <v>850000</v>
      </c>
      <c r="BM91" s="10">
        <f t="shared" ref="BM91:BM102" si="1107">+BL91+BK91</f>
        <v>5100000</v>
      </c>
      <c r="BN91" s="11">
        <f t="shared" ref="BN91:BN102" si="1108">+BK91/$E91</f>
        <v>2500</v>
      </c>
      <c r="BO91" s="11">
        <f t="shared" ref="BO91:BO102" si="1109">+BM91/$E91</f>
        <v>3000</v>
      </c>
      <c r="BP91" s="19"/>
      <c r="BQ91" s="9">
        <f t="shared" ref="BQ91:BQ102" si="1110">+BP91*0.2</f>
        <v>0</v>
      </c>
      <c r="BR91" s="10">
        <f t="shared" ref="BR91:BR102" si="1111">+BQ91+BP91</f>
        <v>0</v>
      </c>
      <c r="BS91" s="11">
        <f t="shared" ref="BS91:BS102" si="1112">+BP91/$E91</f>
        <v>0</v>
      </c>
      <c r="BT91" s="11">
        <f t="shared" ref="BT91:BT102" si="1113">+BR91/$E91</f>
        <v>0</v>
      </c>
      <c r="BU91" s="19"/>
      <c r="BV91" s="9">
        <f t="shared" ref="BV91:BV102" si="1114">+BU91*0.2</f>
        <v>0</v>
      </c>
      <c r="BW91" s="10">
        <f t="shared" ref="BW91:BW102" si="1115">+BV91+BU91</f>
        <v>0</v>
      </c>
      <c r="BX91" s="11">
        <f t="shared" ref="BX91:BX102" si="1116">+BU91/$E91</f>
        <v>0</v>
      </c>
      <c r="BY91" s="11">
        <f t="shared" ref="BY91:BY102" si="1117">+BW91/$E91</f>
        <v>0</v>
      </c>
      <c r="BZ91" s="19"/>
      <c r="CA91" s="9">
        <f t="shared" ref="CA91:CA102" si="1118">+BZ91*0.2</f>
        <v>0</v>
      </c>
      <c r="CB91" s="10">
        <f t="shared" ref="CB91:CB102" si="1119">+CA91+BZ91</f>
        <v>0</v>
      </c>
      <c r="CC91" s="11">
        <f t="shared" ref="CC91:CC102" si="1120">+BZ91/$E91</f>
        <v>0</v>
      </c>
      <c r="CD91" s="11">
        <f t="shared" ref="CD91:CD102" si="1121">+CB91/$E91</f>
        <v>0</v>
      </c>
      <c r="CE91" s="19"/>
      <c r="CF91" s="9">
        <f t="shared" ref="CF91:CF102" si="1122">+CE91*0.2</f>
        <v>0</v>
      </c>
      <c r="CG91" s="10">
        <f t="shared" ref="CG91:CG102" si="1123">+CF91+CE91</f>
        <v>0</v>
      </c>
      <c r="CH91" s="11">
        <f t="shared" ref="CH91:CH102" si="1124">+CE91/$E91</f>
        <v>0</v>
      </c>
      <c r="CI91" s="11">
        <f t="shared" ref="CI91:CI102" si="1125">+CG91/$E91</f>
        <v>0</v>
      </c>
      <c r="CJ91" s="19"/>
      <c r="CK91" s="9">
        <f t="shared" ref="CK91:CK102" si="1126">+CJ91*0.2</f>
        <v>0</v>
      </c>
      <c r="CL91" s="10">
        <f t="shared" ref="CL91:CL102" si="1127">+CK91+CJ91</f>
        <v>0</v>
      </c>
      <c r="CM91" s="11">
        <f t="shared" ref="CM91:CM102" si="1128">+CJ91/$E91</f>
        <v>0</v>
      </c>
      <c r="CN91" s="11">
        <f t="shared" ref="CN91:CN102" si="1129">+CL91/$E91</f>
        <v>0</v>
      </c>
      <c r="CO91" s="19"/>
      <c r="CP91" s="9">
        <f t="shared" ref="CP91:CP102" si="1130">+CO91*0.2</f>
        <v>0</v>
      </c>
      <c r="CQ91" s="10">
        <f t="shared" ref="CQ91:CQ102" si="1131">+CP91+CO91</f>
        <v>0</v>
      </c>
      <c r="CR91" s="11">
        <f t="shared" ref="CR91:CR102" si="1132">+CO91/$E91</f>
        <v>0</v>
      </c>
      <c r="CS91" s="11">
        <f t="shared" ref="CS91:CS102" si="1133">+CQ91/$E91</f>
        <v>0</v>
      </c>
      <c r="CT91" s="19"/>
      <c r="CU91" s="9">
        <f t="shared" ref="CU91:CU102" si="1134">+CT91*0.2</f>
        <v>0</v>
      </c>
      <c r="CV91" s="10">
        <f t="shared" ref="CV91:CV102" si="1135">+CU91+CT91</f>
        <v>0</v>
      </c>
      <c r="CW91" s="11">
        <f t="shared" ref="CW91:CW102" si="1136">+CT91/$E91</f>
        <v>0</v>
      </c>
      <c r="CX91" s="11">
        <f t="shared" ref="CX91:CX102" si="1137">+CV91/$E91</f>
        <v>0</v>
      </c>
      <c r="CY91" s="18">
        <v>2125000</v>
      </c>
      <c r="CZ91" s="8">
        <f t="shared" ref="CZ91:CZ102" si="1138">+CY91*0.2</f>
        <v>425000</v>
      </c>
      <c r="DA91" s="12">
        <f t="shared" ref="DA91:DA102" si="1139">+CZ91+CY91</f>
        <v>2550000</v>
      </c>
      <c r="DB91" s="13">
        <f t="shared" ref="DB91:DB102" si="1140">+CY91/$E91</f>
        <v>1250</v>
      </c>
      <c r="DC91" s="13">
        <f t="shared" ref="DC91:DC102" si="1141">+DA91/$E91</f>
        <v>1500</v>
      </c>
      <c r="DD91" s="19"/>
      <c r="DE91" s="9">
        <f t="shared" ref="DE91:DE102" si="1142">+DD91*0.2</f>
        <v>0</v>
      </c>
      <c r="DF91" s="10">
        <f t="shared" ref="DF91:DF102" si="1143">+DE91+DD91</f>
        <v>0</v>
      </c>
      <c r="DG91" s="11">
        <f t="shared" ref="DG91:DG102" si="1144">+DD91/$E91</f>
        <v>0</v>
      </c>
      <c r="DH91" s="11">
        <f t="shared" ref="DH91:DH102" si="1145">+DF91/$E91</f>
        <v>0</v>
      </c>
    </row>
    <row r="92" spans="1:112" s="16" customFormat="1" x14ac:dyDescent="0.25">
      <c r="A92" s="17">
        <v>73</v>
      </c>
      <c r="B92" s="17" t="s">
        <v>135</v>
      </c>
      <c r="C92" s="17" t="s">
        <v>136</v>
      </c>
      <c r="D92" s="17" t="s">
        <v>156</v>
      </c>
      <c r="E92" s="18">
        <v>150</v>
      </c>
      <c r="F92" s="18">
        <v>1260</v>
      </c>
      <c r="G92" s="8">
        <f t="shared" si="1061"/>
        <v>189000</v>
      </c>
      <c r="H92" s="18">
        <v>157500</v>
      </c>
      <c r="I92" s="8">
        <f t="shared" si="1062"/>
        <v>31500</v>
      </c>
      <c r="J92" s="12">
        <f t="shared" si="1063"/>
        <v>189000</v>
      </c>
      <c r="K92" s="13">
        <f t="shared" si="1064"/>
        <v>1050</v>
      </c>
      <c r="L92" s="13">
        <f t="shared" si="1065"/>
        <v>1260</v>
      </c>
      <c r="M92" s="19"/>
      <c r="N92" s="9">
        <f t="shared" si="1066"/>
        <v>0</v>
      </c>
      <c r="O92" s="10">
        <f t="shared" si="1067"/>
        <v>0</v>
      </c>
      <c r="P92" s="11">
        <f t="shared" si="1068"/>
        <v>0</v>
      </c>
      <c r="Q92" s="11">
        <f t="shared" si="1069"/>
        <v>0</v>
      </c>
      <c r="R92" s="19"/>
      <c r="S92" s="9">
        <f t="shared" si="1070"/>
        <v>0</v>
      </c>
      <c r="T92" s="10">
        <f t="shared" si="1071"/>
        <v>0</v>
      </c>
      <c r="U92" s="11">
        <f t="shared" si="1072"/>
        <v>0</v>
      </c>
      <c r="V92" s="11">
        <f t="shared" si="1073"/>
        <v>0</v>
      </c>
      <c r="W92" s="19">
        <v>10000000</v>
      </c>
      <c r="X92" s="9">
        <v>0</v>
      </c>
      <c r="Y92" s="10">
        <f t="shared" si="1075"/>
        <v>10000000</v>
      </c>
      <c r="Z92" s="11">
        <f t="shared" si="1076"/>
        <v>66666.666666666672</v>
      </c>
      <c r="AA92" s="11">
        <f t="shared" si="1077"/>
        <v>66666.666666666672</v>
      </c>
      <c r="AB92" s="19"/>
      <c r="AC92" s="9">
        <f t="shared" si="1078"/>
        <v>0</v>
      </c>
      <c r="AD92" s="10">
        <f t="shared" si="1079"/>
        <v>0</v>
      </c>
      <c r="AE92" s="11">
        <f t="shared" si="1080"/>
        <v>0</v>
      </c>
      <c r="AF92" s="11">
        <f t="shared" si="1081"/>
        <v>0</v>
      </c>
      <c r="AG92" s="19"/>
      <c r="AH92" s="9">
        <f t="shared" si="1082"/>
        <v>0</v>
      </c>
      <c r="AI92" s="10">
        <f t="shared" si="1083"/>
        <v>0</v>
      </c>
      <c r="AJ92" s="11">
        <f t="shared" si="1084"/>
        <v>0</v>
      </c>
      <c r="AK92" s="11">
        <f t="shared" si="1085"/>
        <v>0</v>
      </c>
      <c r="AL92" s="19">
        <v>250000</v>
      </c>
      <c r="AM92" s="9">
        <f t="shared" si="1086"/>
        <v>50000</v>
      </c>
      <c r="AN92" s="10">
        <f t="shared" si="1087"/>
        <v>300000</v>
      </c>
      <c r="AO92" s="11">
        <f t="shared" si="1088"/>
        <v>1666.6666666666667</v>
      </c>
      <c r="AP92" s="11">
        <f t="shared" si="1089"/>
        <v>2000</v>
      </c>
      <c r="AQ92" s="19"/>
      <c r="AR92" s="9">
        <f t="shared" si="1090"/>
        <v>0</v>
      </c>
      <c r="AS92" s="10">
        <f t="shared" si="1091"/>
        <v>0</v>
      </c>
      <c r="AT92" s="11">
        <f t="shared" si="1092"/>
        <v>0</v>
      </c>
      <c r="AU92" s="11">
        <f t="shared" si="1093"/>
        <v>0</v>
      </c>
      <c r="AV92" s="19"/>
      <c r="AW92" s="9">
        <f t="shared" si="1094"/>
        <v>0</v>
      </c>
      <c r="AX92" s="10">
        <f t="shared" si="1095"/>
        <v>0</v>
      </c>
      <c r="AY92" s="11">
        <f t="shared" si="1096"/>
        <v>0</v>
      </c>
      <c r="AZ92" s="11">
        <f t="shared" si="1097"/>
        <v>0</v>
      </c>
      <c r="BA92" s="19"/>
      <c r="BB92" s="9">
        <f t="shared" si="1098"/>
        <v>0</v>
      </c>
      <c r="BC92" s="10">
        <f t="shared" si="1099"/>
        <v>0</v>
      </c>
      <c r="BD92" s="11">
        <f t="shared" si="1100"/>
        <v>0</v>
      </c>
      <c r="BE92" s="11">
        <f t="shared" si="1101"/>
        <v>0</v>
      </c>
      <c r="BF92" s="19"/>
      <c r="BG92" s="9">
        <f t="shared" si="1102"/>
        <v>0</v>
      </c>
      <c r="BH92" s="10">
        <f t="shared" si="1103"/>
        <v>0</v>
      </c>
      <c r="BI92" s="11">
        <f t="shared" si="1104"/>
        <v>0</v>
      </c>
      <c r="BJ92" s="11">
        <f t="shared" si="1105"/>
        <v>0</v>
      </c>
      <c r="BK92" s="19">
        <v>312500</v>
      </c>
      <c r="BL92" s="9">
        <f t="shared" si="1106"/>
        <v>62500</v>
      </c>
      <c r="BM92" s="10">
        <f t="shared" si="1107"/>
        <v>375000</v>
      </c>
      <c r="BN92" s="11">
        <f t="shared" si="1108"/>
        <v>2083.3333333333335</v>
      </c>
      <c r="BO92" s="11">
        <f t="shared" si="1109"/>
        <v>2500</v>
      </c>
      <c r="BP92" s="19"/>
      <c r="BQ92" s="9">
        <f t="shared" si="1110"/>
        <v>0</v>
      </c>
      <c r="BR92" s="10">
        <f t="shared" si="1111"/>
        <v>0</v>
      </c>
      <c r="BS92" s="11">
        <f t="shared" si="1112"/>
        <v>0</v>
      </c>
      <c r="BT92" s="11">
        <f t="shared" si="1113"/>
        <v>0</v>
      </c>
      <c r="BU92" s="19"/>
      <c r="BV92" s="9">
        <f t="shared" si="1114"/>
        <v>0</v>
      </c>
      <c r="BW92" s="10">
        <f t="shared" si="1115"/>
        <v>0</v>
      </c>
      <c r="BX92" s="11">
        <f t="shared" si="1116"/>
        <v>0</v>
      </c>
      <c r="BY92" s="11">
        <f t="shared" si="1117"/>
        <v>0</v>
      </c>
      <c r="BZ92" s="19"/>
      <c r="CA92" s="9">
        <f t="shared" si="1118"/>
        <v>0</v>
      </c>
      <c r="CB92" s="10">
        <f t="shared" si="1119"/>
        <v>0</v>
      </c>
      <c r="CC92" s="11">
        <f t="shared" si="1120"/>
        <v>0</v>
      </c>
      <c r="CD92" s="11">
        <f t="shared" si="1121"/>
        <v>0</v>
      </c>
      <c r="CE92" s="19"/>
      <c r="CF92" s="9">
        <f t="shared" si="1122"/>
        <v>0</v>
      </c>
      <c r="CG92" s="10">
        <f t="shared" si="1123"/>
        <v>0</v>
      </c>
      <c r="CH92" s="11">
        <f t="shared" si="1124"/>
        <v>0</v>
      </c>
      <c r="CI92" s="11">
        <f t="shared" si="1125"/>
        <v>0</v>
      </c>
      <c r="CJ92" s="19"/>
      <c r="CK92" s="9">
        <f t="shared" si="1126"/>
        <v>0</v>
      </c>
      <c r="CL92" s="10">
        <f t="shared" si="1127"/>
        <v>0</v>
      </c>
      <c r="CM92" s="11">
        <f t="shared" si="1128"/>
        <v>0</v>
      </c>
      <c r="CN92" s="11">
        <f t="shared" si="1129"/>
        <v>0</v>
      </c>
      <c r="CO92" s="19"/>
      <c r="CP92" s="9">
        <f t="shared" si="1130"/>
        <v>0</v>
      </c>
      <c r="CQ92" s="10">
        <f t="shared" si="1131"/>
        <v>0</v>
      </c>
      <c r="CR92" s="11">
        <f t="shared" si="1132"/>
        <v>0</v>
      </c>
      <c r="CS92" s="11">
        <f t="shared" si="1133"/>
        <v>0</v>
      </c>
      <c r="CT92" s="19"/>
      <c r="CU92" s="9">
        <f t="shared" si="1134"/>
        <v>0</v>
      </c>
      <c r="CV92" s="10">
        <f t="shared" si="1135"/>
        <v>0</v>
      </c>
      <c r="CW92" s="11">
        <f t="shared" si="1136"/>
        <v>0</v>
      </c>
      <c r="CX92" s="11">
        <f t="shared" si="1137"/>
        <v>0</v>
      </c>
      <c r="CY92" s="19"/>
      <c r="CZ92" s="9">
        <f t="shared" si="1138"/>
        <v>0</v>
      </c>
      <c r="DA92" s="10">
        <f t="shared" si="1139"/>
        <v>0</v>
      </c>
      <c r="DB92" s="11">
        <f t="shared" si="1140"/>
        <v>0</v>
      </c>
      <c r="DC92" s="11">
        <f t="shared" si="1141"/>
        <v>0</v>
      </c>
      <c r="DD92" s="19"/>
      <c r="DE92" s="9">
        <f t="shared" si="1142"/>
        <v>0</v>
      </c>
      <c r="DF92" s="10">
        <f t="shared" si="1143"/>
        <v>0</v>
      </c>
      <c r="DG92" s="11">
        <f t="shared" si="1144"/>
        <v>0</v>
      </c>
      <c r="DH92" s="11">
        <f t="shared" si="1145"/>
        <v>0</v>
      </c>
    </row>
    <row r="93" spans="1:112" s="16" customFormat="1" x14ac:dyDescent="0.25">
      <c r="A93" s="26">
        <v>74</v>
      </c>
      <c r="B93" s="26" t="s">
        <v>137</v>
      </c>
      <c r="C93" s="26" t="s">
        <v>138</v>
      </c>
      <c r="D93" s="26" t="s">
        <v>156</v>
      </c>
      <c r="E93" s="27">
        <v>30</v>
      </c>
      <c r="F93" s="27">
        <v>900</v>
      </c>
      <c r="G93" s="28">
        <f t="shared" si="1061"/>
        <v>27000</v>
      </c>
      <c r="H93" s="19">
        <v>45000</v>
      </c>
      <c r="I93" s="9">
        <f t="shared" si="1062"/>
        <v>9000</v>
      </c>
      <c r="J93" s="10">
        <f t="shared" si="1063"/>
        <v>54000</v>
      </c>
      <c r="K93" s="11">
        <f t="shared" si="1064"/>
        <v>1500</v>
      </c>
      <c r="L93" s="11">
        <f t="shared" si="1065"/>
        <v>1800</v>
      </c>
      <c r="M93" s="19"/>
      <c r="N93" s="9">
        <f t="shared" si="1066"/>
        <v>0</v>
      </c>
      <c r="O93" s="10">
        <f t="shared" si="1067"/>
        <v>0</v>
      </c>
      <c r="P93" s="11">
        <f t="shared" si="1068"/>
        <v>0</v>
      </c>
      <c r="Q93" s="11">
        <f t="shared" si="1069"/>
        <v>0</v>
      </c>
      <c r="R93" s="19"/>
      <c r="S93" s="9">
        <f t="shared" si="1070"/>
        <v>0</v>
      </c>
      <c r="T93" s="10">
        <f t="shared" si="1071"/>
        <v>0</v>
      </c>
      <c r="U93" s="11">
        <f t="shared" si="1072"/>
        <v>0</v>
      </c>
      <c r="V93" s="11">
        <f t="shared" si="1073"/>
        <v>0</v>
      </c>
      <c r="W93" s="19"/>
      <c r="X93" s="9">
        <f t="shared" si="1074"/>
        <v>0</v>
      </c>
      <c r="Y93" s="10">
        <f t="shared" si="1075"/>
        <v>0</v>
      </c>
      <c r="Z93" s="11">
        <f t="shared" si="1076"/>
        <v>0</v>
      </c>
      <c r="AA93" s="11">
        <f t="shared" si="1077"/>
        <v>0</v>
      </c>
      <c r="AB93" s="9">
        <v>100000000</v>
      </c>
      <c r="AC93" s="9">
        <f t="shared" si="1078"/>
        <v>20000000</v>
      </c>
      <c r="AD93" s="10">
        <f t="shared" si="1079"/>
        <v>120000000</v>
      </c>
      <c r="AE93" s="11">
        <f t="shared" si="1080"/>
        <v>3333333.3333333335</v>
      </c>
      <c r="AF93" s="11">
        <f t="shared" si="1081"/>
        <v>4000000</v>
      </c>
      <c r="AG93" s="19"/>
      <c r="AH93" s="9">
        <f t="shared" si="1082"/>
        <v>0</v>
      </c>
      <c r="AI93" s="10">
        <f t="shared" si="1083"/>
        <v>0</v>
      </c>
      <c r="AJ93" s="11">
        <f t="shared" si="1084"/>
        <v>0</v>
      </c>
      <c r="AK93" s="11">
        <f t="shared" si="1085"/>
        <v>0</v>
      </c>
      <c r="AL93" s="19"/>
      <c r="AM93" s="9">
        <f t="shared" si="1086"/>
        <v>0</v>
      </c>
      <c r="AN93" s="10">
        <f t="shared" si="1087"/>
        <v>0</v>
      </c>
      <c r="AO93" s="11">
        <f t="shared" si="1088"/>
        <v>0</v>
      </c>
      <c r="AP93" s="11">
        <f t="shared" si="1089"/>
        <v>0</v>
      </c>
      <c r="AQ93" s="19"/>
      <c r="AR93" s="9">
        <f t="shared" si="1090"/>
        <v>0</v>
      </c>
      <c r="AS93" s="10">
        <f t="shared" si="1091"/>
        <v>0</v>
      </c>
      <c r="AT93" s="11">
        <f t="shared" si="1092"/>
        <v>0</v>
      </c>
      <c r="AU93" s="11">
        <f t="shared" si="1093"/>
        <v>0</v>
      </c>
      <c r="AV93" s="19"/>
      <c r="AW93" s="9">
        <f t="shared" si="1094"/>
        <v>0</v>
      </c>
      <c r="AX93" s="10">
        <f t="shared" si="1095"/>
        <v>0</v>
      </c>
      <c r="AY93" s="11">
        <f t="shared" si="1096"/>
        <v>0</v>
      </c>
      <c r="AZ93" s="11">
        <f t="shared" si="1097"/>
        <v>0</v>
      </c>
      <c r="BA93" s="19">
        <v>70000</v>
      </c>
      <c r="BB93" s="9">
        <f t="shared" si="1098"/>
        <v>14000</v>
      </c>
      <c r="BC93" s="10">
        <f t="shared" si="1099"/>
        <v>84000</v>
      </c>
      <c r="BD93" s="11">
        <f t="shared" si="1100"/>
        <v>2333.3333333333335</v>
      </c>
      <c r="BE93" s="11">
        <f t="shared" si="1101"/>
        <v>2800</v>
      </c>
      <c r="BF93" s="19"/>
      <c r="BG93" s="9">
        <f t="shared" si="1102"/>
        <v>0</v>
      </c>
      <c r="BH93" s="10">
        <f t="shared" si="1103"/>
        <v>0</v>
      </c>
      <c r="BI93" s="11">
        <f t="shared" si="1104"/>
        <v>0</v>
      </c>
      <c r="BJ93" s="11">
        <f t="shared" si="1105"/>
        <v>0</v>
      </c>
      <c r="BK93" s="19">
        <v>125000</v>
      </c>
      <c r="BL93" s="9">
        <f t="shared" si="1106"/>
        <v>25000</v>
      </c>
      <c r="BM93" s="10">
        <f t="shared" si="1107"/>
        <v>150000</v>
      </c>
      <c r="BN93" s="11">
        <f t="shared" si="1108"/>
        <v>4166.666666666667</v>
      </c>
      <c r="BO93" s="11">
        <f t="shared" si="1109"/>
        <v>5000</v>
      </c>
      <c r="BP93" s="19"/>
      <c r="BQ93" s="9">
        <f t="shared" si="1110"/>
        <v>0</v>
      </c>
      <c r="BR93" s="10">
        <f t="shared" si="1111"/>
        <v>0</v>
      </c>
      <c r="BS93" s="11">
        <f t="shared" si="1112"/>
        <v>0</v>
      </c>
      <c r="BT93" s="11">
        <f t="shared" si="1113"/>
        <v>0</v>
      </c>
      <c r="BU93" s="19"/>
      <c r="BV93" s="9">
        <f t="shared" si="1114"/>
        <v>0</v>
      </c>
      <c r="BW93" s="10">
        <f t="shared" si="1115"/>
        <v>0</v>
      </c>
      <c r="BX93" s="11">
        <f t="shared" si="1116"/>
        <v>0</v>
      </c>
      <c r="BY93" s="11">
        <f t="shared" si="1117"/>
        <v>0</v>
      </c>
      <c r="BZ93" s="19"/>
      <c r="CA93" s="9">
        <f t="shared" si="1118"/>
        <v>0</v>
      </c>
      <c r="CB93" s="10">
        <f t="shared" si="1119"/>
        <v>0</v>
      </c>
      <c r="CC93" s="11">
        <f t="shared" si="1120"/>
        <v>0</v>
      </c>
      <c r="CD93" s="11">
        <f t="shared" si="1121"/>
        <v>0</v>
      </c>
      <c r="CE93" s="19"/>
      <c r="CF93" s="9">
        <f t="shared" si="1122"/>
        <v>0</v>
      </c>
      <c r="CG93" s="10">
        <f t="shared" si="1123"/>
        <v>0</v>
      </c>
      <c r="CH93" s="11">
        <f t="shared" si="1124"/>
        <v>0</v>
      </c>
      <c r="CI93" s="11">
        <f t="shared" si="1125"/>
        <v>0</v>
      </c>
      <c r="CJ93" s="19"/>
      <c r="CK93" s="9">
        <f t="shared" si="1126"/>
        <v>0</v>
      </c>
      <c r="CL93" s="10">
        <f t="shared" si="1127"/>
        <v>0</v>
      </c>
      <c r="CM93" s="11">
        <f t="shared" si="1128"/>
        <v>0</v>
      </c>
      <c r="CN93" s="11">
        <f t="shared" si="1129"/>
        <v>0</v>
      </c>
      <c r="CO93" s="19"/>
      <c r="CP93" s="9">
        <f t="shared" si="1130"/>
        <v>0</v>
      </c>
      <c r="CQ93" s="10">
        <f t="shared" si="1131"/>
        <v>0</v>
      </c>
      <c r="CR93" s="11">
        <f t="shared" si="1132"/>
        <v>0</v>
      </c>
      <c r="CS93" s="11">
        <f t="shared" si="1133"/>
        <v>0</v>
      </c>
      <c r="CT93" s="19"/>
      <c r="CU93" s="9">
        <f t="shared" si="1134"/>
        <v>0</v>
      </c>
      <c r="CV93" s="10">
        <f t="shared" si="1135"/>
        <v>0</v>
      </c>
      <c r="CW93" s="11">
        <f t="shared" si="1136"/>
        <v>0</v>
      </c>
      <c r="CX93" s="11">
        <f t="shared" si="1137"/>
        <v>0</v>
      </c>
      <c r="CY93" s="19">
        <v>150000</v>
      </c>
      <c r="CZ93" s="9">
        <f t="shared" si="1138"/>
        <v>30000</v>
      </c>
      <c r="DA93" s="10">
        <f t="shared" si="1139"/>
        <v>180000</v>
      </c>
      <c r="DB93" s="11">
        <f t="shared" si="1140"/>
        <v>5000</v>
      </c>
      <c r="DC93" s="11">
        <f t="shared" si="1141"/>
        <v>6000</v>
      </c>
      <c r="DD93" s="19"/>
      <c r="DE93" s="9">
        <f t="shared" si="1142"/>
        <v>0</v>
      </c>
      <c r="DF93" s="10">
        <f t="shared" si="1143"/>
        <v>0</v>
      </c>
      <c r="DG93" s="11">
        <f t="shared" si="1144"/>
        <v>0</v>
      </c>
      <c r="DH93" s="11">
        <f t="shared" si="1145"/>
        <v>0</v>
      </c>
    </row>
    <row r="94" spans="1:112" s="16" customFormat="1" x14ac:dyDescent="0.25">
      <c r="A94" s="17">
        <v>75</v>
      </c>
      <c r="B94" s="17" t="s">
        <v>139</v>
      </c>
      <c r="C94" s="17" t="s">
        <v>140</v>
      </c>
      <c r="D94" s="17" t="s">
        <v>156</v>
      </c>
      <c r="E94" s="18">
        <v>1500</v>
      </c>
      <c r="F94" s="18">
        <v>135</v>
      </c>
      <c r="G94" s="8">
        <f t="shared" si="1061"/>
        <v>202500</v>
      </c>
      <c r="H94" s="18">
        <v>168750</v>
      </c>
      <c r="I94" s="8">
        <f t="shared" si="1062"/>
        <v>33750</v>
      </c>
      <c r="J94" s="12">
        <f t="shared" si="1063"/>
        <v>202500</v>
      </c>
      <c r="K94" s="13">
        <f t="shared" si="1064"/>
        <v>112.5</v>
      </c>
      <c r="L94" s="13">
        <f t="shared" si="1065"/>
        <v>135</v>
      </c>
      <c r="M94" s="19"/>
      <c r="N94" s="9">
        <f t="shared" si="1066"/>
        <v>0</v>
      </c>
      <c r="O94" s="10">
        <f t="shared" si="1067"/>
        <v>0</v>
      </c>
      <c r="P94" s="11">
        <f t="shared" si="1068"/>
        <v>0</v>
      </c>
      <c r="Q94" s="11">
        <f t="shared" si="1069"/>
        <v>0</v>
      </c>
      <c r="R94" s="19"/>
      <c r="S94" s="9">
        <f t="shared" si="1070"/>
        <v>0</v>
      </c>
      <c r="T94" s="10">
        <f t="shared" si="1071"/>
        <v>0</v>
      </c>
      <c r="U94" s="11">
        <f t="shared" si="1072"/>
        <v>0</v>
      </c>
      <c r="V94" s="11">
        <f t="shared" si="1073"/>
        <v>0</v>
      </c>
      <c r="W94" s="19">
        <v>10000000</v>
      </c>
      <c r="X94" s="9">
        <v>0</v>
      </c>
      <c r="Y94" s="10">
        <f t="shared" si="1075"/>
        <v>10000000</v>
      </c>
      <c r="Z94" s="11">
        <f t="shared" si="1076"/>
        <v>6666.666666666667</v>
      </c>
      <c r="AA94" s="11">
        <f t="shared" si="1077"/>
        <v>6666.666666666667</v>
      </c>
      <c r="AB94" s="19"/>
      <c r="AC94" s="9">
        <f t="shared" si="1078"/>
        <v>0</v>
      </c>
      <c r="AD94" s="10">
        <f t="shared" si="1079"/>
        <v>0</v>
      </c>
      <c r="AE94" s="11">
        <f t="shared" si="1080"/>
        <v>0</v>
      </c>
      <c r="AF94" s="11">
        <f t="shared" si="1081"/>
        <v>0</v>
      </c>
      <c r="AG94" s="19"/>
      <c r="AH94" s="9">
        <f t="shared" si="1082"/>
        <v>0</v>
      </c>
      <c r="AI94" s="10">
        <f t="shared" si="1083"/>
        <v>0</v>
      </c>
      <c r="AJ94" s="11">
        <f t="shared" si="1084"/>
        <v>0</v>
      </c>
      <c r="AK94" s="11">
        <f t="shared" si="1085"/>
        <v>0</v>
      </c>
      <c r="AL94" s="19">
        <v>225000</v>
      </c>
      <c r="AM94" s="9">
        <f t="shared" si="1086"/>
        <v>45000</v>
      </c>
      <c r="AN94" s="10">
        <f t="shared" si="1087"/>
        <v>270000</v>
      </c>
      <c r="AO94" s="11">
        <f t="shared" si="1088"/>
        <v>150</v>
      </c>
      <c r="AP94" s="11">
        <f t="shared" si="1089"/>
        <v>180</v>
      </c>
      <c r="AQ94" s="19"/>
      <c r="AR94" s="9">
        <f t="shared" si="1090"/>
        <v>0</v>
      </c>
      <c r="AS94" s="10">
        <f t="shared" si="1091"/>
        <v>0</v>
      </c>
      <c r="AT94" s="11">
        <f t="shared" si="1092"/>
        <v>0</v>
      </c>
      <c r="AU94" s="11">
        <f t="shared" si="1093"/>
        <v>0</v>
      </c>
      <c r="AV94" s="19"/>
      <c r="AW94" s="9">
        <f t="shared" si="1094"/>
        <v>0</v>
      </c>
      <c r="AX94" s="10">
        <f t="shared" si="1095"/>
        <v>0</v>
      </c>
      <c r="AY94" s="11">
        <f t="shared" si="1096"/>
        <v>0</v>
      </c>
      <c r="AZ94" s="11">
        <f t="shared" si="1097"/>
        <v>0</v>
      </c>
      <c r="BA94" s="19">
        <v>437500</v>
      </c>
      <c r="BB94" s="9">
        <f t="shared" si="1098"/>
        <v>87500</v>
      </c>
      <c r="BC94" s="10">
        <f t="shared" si="1099"/>
        <v>525000</v>
      </c>
      <c r="BD94" s="11">
        <f t="shared" si="1100"/>
        <v>291.66666666666669</v>
      </c>
      <c r="BE94" s="11">
        <f t="shared" si="1101"/>
        <v>350</v>
      </c>
      <c r="BF94" s="19"/>
      <c r="BG94" s="9">
        <f t="shared" si="1102"/>
        <v>0</v>
      </c>
      <c r="BH94" s="10">
        <f t="shared" si="1103"/>
        <v>0</v>
      </c>
      <c r="BI94" s="11">
        <f t="shared" si="1104"/>
        <v>0</v>
      </c>
      <c r="BJ94" s="11">
        <f t="shared" si="1105"/>
        <v>0</v>
      </c>
      <c r="BK94" s="19">
        <v>275000</v>
      </c>
      <c r="BL94" s="9">
        <f t="shared" si="1106"/>
        <v>55000</v>
      </c>
      <c r="BM94" s="10">
        <f t="shared" si="1107"/>
        <v>330000</v>
      </c>
      <c r="BN94" s="11">
        <f t="shared" si="1108"/>
        <v>183.33333333333334</v>
      </c>
      <c r="BO94" s="11">
        <f t="shared" si="1109"/>
        <v>220</v>
      </c>
      <c r="BP94" s="19"/>
      <c r="BQ94" s="9">
        <f t="shared" si="1110"/>
        <v>0</v>
      </c>
      <c r="BR94" s="10">
        <f t="shared" si="1111"/>
        <v>0</v>
      </c>
      <c r="BS94" s="11">
        <f t="shared" si="1112"/>
        <v>0</v>
      </c>
      <c r="BT94" s="11">
        <f t="shared" si="1113"/>
        <v>0</v>
      </c>
      <c r="BU94" s="19"/>
      <c r="BV94" s="9">
        <f t="shared" si="1114"/>
        <v>0</v>
      </c>
      <c r="BW94" s="10">
        <f t="shared" si="1115"/>
        <v>0</v>
      </c>
      <c r="BX94" s="11">
        <f t="shared" si="1116"/>
        <v>0</v>
      </c>
      <c r="BY94" s="11">
        <f t="shared" si="1117"/>
        <v>0</v>
      </c>
      <c r="BZ94" s="19"/>
      <c r="CA94" s="9">
        <f t="shared" si="1118"/>
        <v>0</v>
      </c>
      <c r="CB94" s="10">
        <f t="shared" si="1119"/>
        <v>0</v>
      </c>
      <c r="CC94" s="11">
        <f t="shared" si="1120"/>
        <v>0</v>
      </c>
      <c r="CD94" s="11">
        <f t="shared" si="1121"/>
        <v>0</v>
      </c>
      <c r="CE94" s="19"/>
      <c r="CF94" s="9">
        <f t="shared" si="1122"/>
        <v>0</v>
      </c>
      <c r="CG94" s="10">
        <f t="shared" si="1123"/>
        <v>0</v>
      </c>
      <c r="CH94" s="11">
        <f t="shared" si="1124"/>
        <v>0</v>
      </c>
      <c r="CI94" s="11">
        <f t="shared" si="1125"/>
        <v>0</v>
      </c>
      <c r="CJ94" s="19"/>
      <c r="CK94" s="9">
        <f t="shared" si="1126"/>
        <v>0</v>
      </c>
      <c r="CL94" s="10">
        <f t="shared" si="1127"/>
        <v>0</v>
      </c>
      <c r="CM94" s="11">
        <f t="shared" si="1128"/>
        <v>0</v>
      </c>
      <c r="CN94" s="11">
        <f t="shared" si="1129"/>
        <v>0</v>
      </c>
      <c r="CO94" s="19"/>
      <c r="CP94" s="9">
        <f t="shared" si="1130"/>
        <v>0</v>
      </c>
      <c r="CQ94" s="10">
        <f t="shared" si="1131"/>
        <v>0</v>
      </c>
      <c r="CR94" s="11">
        <f t="shared" si="1132"/>
        <v>0</v>
      </c>
      <c r="CS94" s="11">
        <f t="shared" si="1133"/>
        <v>0</v>
      </c>
      <c r="CT94" s="19"/>
      <c r="CU94" s="9">
        <f t="shared" si="1134"/>
        <v>0</v>
      </c>
      <c r="CV94" s="10">
        <f t="shared" si="1135"/>
        <v>0</v>
      </c>
      <c r="CW94" s="11">
        <f t="shared" si="1136"/>
        <v>0</v>
      </c>
      <c r="CX94" s="11">
        <f t="shared" si="1137"/>
        <v>0</v>
      </c>
      <c r="CY94" s="19"/>
      <c r="CZ94" s="9">
        <f t="shared" si="1138"/>
        <v>0</v>
      </c>
      <c r="DA94" s="10">
        <f t="shared" si="1139"/>
        <v>0</v>
      </c>
      <c r="DB94" s="11">
        <f t="shared" si="1140"/>
        <v>0</v>
      </c>
      <c r="DC94" s="11">
        <f t="shared" si="1141"/>
        <v>0</v>
      </c>
      <c r="DD94" s="19"/>
      <c r="DE94" s="9">
        <f t="shared" si="1142"/>
        <v>0</v>
      </c>
      <c r="DF94" s="10">
        <f t="shared" si="1143"/>
        <v>0</v>
      </c>
      <c r="DG94" s="11">
        <f t="shared" si="1144"/>
        <v>0</v>
      </c>
      <c r="DH94" s="11">
        <f t="shared" si="1145"/>
        <v>0</v>
      </c>
    </row>
    <row r="95" spans="1:112" s="16" customFormat="1" x14ac:dyDescent="0.25">
      <c r="A95" s="17">
        <v>76</v>
      </c>
      <c r="B95" s="17" t="s">
        <v>141</v>
      </c>
      <c r="C95" s="17" t="s">
        <v>142</v>
      </c>
      <c r="D95" s="17" t="s">
        <v>156</v>
      </c>
      <c r="E95" s="18">
        <v>2000</v>
      </c>
      <c r="F95" s="18">
        <v>1500</v>
      </c>
      <c r="G95" s="8">
        <f t="shared" si="1061"/>
        <v>3000000</v>
      </c>
      <c r="H95" s="19"/>
      <c r="I95" s="9">
        <f t="shared" si="1062"/>
        <v>0</v>
      </c>
      <c r="J95" s="10">
        <f t="shared" si="1063"/>
        <v>0</v>
      </c>
      <c r="K95" s="11">
        <f t="shared" si="1064"/>
        <v>0</v>
      </c>
      <c r="L95" s="11">
        <f t="shared" si="1065"/>
        <v>0</v>
      </c>
      <c r="M95" s="19"/>
      <c r="N95" s="9">
        <f t="shared" si="1066"/>
        <v>0</v>
      </c>
      <c r="O95" s="10">
        <f t="shared" si="1067"/>
        <v>0</v>
      </c>
      <c r="P95" s="11">
        <f t="shared" si="1068"/>
        <v>0</v>
      </c>
      <c r="Q95" s="11">
        <f t="shared" si="1069"/>
        <v>0</v>
      </c>
      <c r="R95" s="19"/>
      <c r="S95" s="9">
        <f t="shared" si="1070"/>
        <v>0</v>
      </c>
      <c r="T95" s="10">
        <f t="shared" si="1071"/>
        <v>0</v>
      </c>
      <c r="U95" s="11">
        <f t="shared" si="1072"/>
        <v>0</v>
      </c>
      <c r="V95" s="11">
        <f t="shared" si="1073"/>
        <v>0</v>
      </c>
      <c r="W95" s="19"/>
      <c r="X95" s="9">
        <f t="shared" si="1074"/>
        <v>0</v>
      </c>
      <c r="Y95" s="10">
        <f t="shared" si="1075"/>
        <v>0</v>
      </c>
      <c r="Z95" s="11">
        <f t="shared" si="1076"/>
        <v>0</v>
      </c>
      <c r="AA95" s="11">
        <f t="shared" si="1077"/>
        <v>0</v>
      </c>
      <c r="AB95" s="9">
        <v>100000000</v>
      </c>
      <c r="AC95" s="9">
        <f t="shared" si="1078"/>
        <v>20000000</v>
      </c>
      <c r="AD95" s="10">
        <f t="shared" si="1079"/>
        <v>120000000</v>
      </c>
      <c r="AE95" s="11">
        <f t="shared" si="1080"/>
        <v>50000</v>
      </c>
      <c r="AF95" s="11">
        <f t="shared" si="1081"/>
        <v>60000</v>
      </c>
      <c r="AG95" s="19"/>
      <c r="AH95" s="9">
        <f t="shared" si="1082"/>
        <v>0</v>
      </c>
      <c r="AI95" s="10">
        <f t="shared" si="1083"/>
        <v>0</v>
      </c>
      <c r="AJ95" s="11">
        <f t="shared" si="1084"/>
        <v>0</v>
      </c>
      <c r="AK95" s="11">
        <f t="shared" si="1085"/>
        <v>0</v>
      </c>
      <c r="AL95" s="19"/>
      <c r="AM95" s="9">
        <f t="shared" si="1086"/>
        <v>0</v>
      </c>
      <c r="AN95" s="10">
        <f t="shared" si="1087"/>
        <v>0</v>
      </c>
      <c r="AO95" s="11">
        <f t="shared" si="1088"/>
        <v>0</v>
      </c>
      <c r="AP95" s="11">
        <f t="shared" si="1089"/>
        <v>0</v>
      </c>
      <c r="AQ95" s="19"/>
      <c r="AR95" s="9">
        <f t="shared" si="1090"/>
        <v>0</v>
      </c>
      <c r="AS95" s="10">
        <f t="shared" si="1091"/>
        <v>0</v>
      </c>
      <c r="AT95" s="11">
        <f t="shared" si="1092"/>
        <v>0</v>
      </c>
      <c r="AU95" s="11">
        <f t="shared" si="1093"/>
        <v>0</v>
      </c>
      <c r="AV95" s="19"/>
      <c r="AW95" s="9">
        <f t="shared" si="1094"/>
        <v>0</v>
      </c>
      <c r="AX95" s="10">
        <f t="shared" si="1095"/>
        <v>0</v>
      </c>
      <c r="AY95" s="11">
        <f t="shared" si="1096"/>
        <v>0</v>
      </c>
      <c r="AZ95" s="11">
        <f t="shared" si="1097"/>
        <v>0</v>
      </c>
      <c r="BA95" s="19"/>
      <c r="BB95" s="9">
        <f t="shared" si="1098"/>
        <v>0</v>
      </c>
      <c r="BC95" s="10">
        <f t="shared" si="1099"/>
        <v>0</v>
      </c>
      <c r="BD95" s="11">
        <f t="shared" si="1100"/>
        <v>0</v>
      </c>
      <c r="BE95" s="11">
        <f t="shared" si="1101"/>
        <v>0</v>
      </c>
      <c r="BF95" s="19"/>
      <c r="BG95" s="9">
        <f t="shared" si="1102"/>
        <v>0</v>
      </c>
      <c r="BH95" s="10">
        <f t="shared" si="1103"/>
        <v>0</v>
      </c>
      <c r="BI95" s="11">
        <f t="shared" si="1104"/>
        <v>0</v>
      </c>
      <c r="BJ95" s="11">
        <f t="shared" si="1105"/>
        <v>0</v>
      </c>
      <c r="BK95" s="19">
        <v>4166666.67</v>
      </c>
      <c r="BL95" s="9">
        <f t="shared" si="1106"/>
        <v>833333.33400000003</v>
      </c>
      <c r="BM95" s="10">
        <f t="shared" si="1107"/>
        <v>5000000.0039999997</v>
      </c>
      <c r="BN95" s="11">
        <f t="shared" si="1108"/>
        <v>2083.3333349999998</v>
      </c>
      <c r="BO95" s="11">
        <f t="shared" si="1109"/>
        <v>2500.0000019999998</v>
      </c>
      <c r="BP95" s="19"/>
      <c r="BQ95" s="9">
        <f t="shared" si="1110"/>
        <v>0</v>
      </c>
      <c r="BR95" s="10">
        <f t="shared" si="1111"/>
        <v>0</v>
      </c>
      <c r="BS95" s="11">
        <f t="shared" si="1112"/>
        <v>0</v>
      </c>
      <c r="BT95" s="11">
        <f t="shared" si="1113"/>
        <v>0</v>
      </c>
      <c r="BU95" s="19"/>
      <c r="BV95" s="9">
        <f t="shared" si="1114"/>
        <v>0</v>
      </c>
      <c r="BW95" s="10">
        <f t="shared" si="1115"/>
        <v>0</v>
      </c>
      <c r="BX95" s="11">
        <f t="shared" si="1116"/>
        <v>0</v>
      </c>
      <c r="BY95" s="11">
        <f t="shared" si="1117"/>
        <v>0</v>
      </c>
      <c r="BZ95" s="19"/>
      <c r="CA95" s="9">
        <f t="shared" si="1118"/>
        <v>0</v>
      </c>
      <c r="CB95" s="10">
        <f t="shared" si="1119"/>
        <v>0</v>
      </c>
      <c r="CC95" s="11">
        <f t="shared" si="1120"/>
        <v>0</v>
      </c>
      <c r="CD95" s="11">
        <f t="shared" si="1121"/>
        <v>0</v>
      </c>
      <c r="CE95" s="19"/>
      <c r="CF95" s="9">
        <f t="shared" si="1122"/>
        <v>0</v>
      </c>
      <c r="CG95" s="10">
        <f t="shared" si="1123"/>
        <v>0</v>
      </c>
      <c r="CH95" s="11">
        <f t="shared" si="1124"/>
        <v>0</v>
      </c>
      <c r="CI95" s="11">
        <f t="shared" si="1125"/>
        <v>0</v>
      </c>
      <c r="CJ95" s="19"/>
      <c r="CK95" s="9">
        <f t="shared" si="1126"/>
        <v>0</v>
      </c>
      <c r="CL95" s="10">
        <f t="shared" si="1127"/>
        <v>0</v>
      </c>
      <c r="CM95" s="11">
        <f t="shared" si="1128"/>
        <v>0</v>
      </c>
      <c r="CN95" s="11">
        <f t="shared" si="1129"/>
        <v>0</v>
      </c>
      <c r="CO95" s="19"/>
      <c r="CP95" s="9">
        <f t="shared" si="1130"/>
        <v>0</v>
      </c>
      <c r="CQ95" s="10">
        <f t="shared" si="1131"/>
        <v>0</v>
      </c>
      <c r="CR95" s="11">
        <f t="shared" si="1132"/>
        <v>0</v>
      </c>
      <c r="CS95" s="11">
        <f t="shared" si="1133"/>
        <v>0</v>
      </c>
      <c r="CT95" s="19"/>
      <c r="CU95" s="9">
        <f t="shared" si="1134"/>
        <v>0</v>
      </c>
      <c r="CV95" s="10">
        <f t="shared" si="1135"/>
        <v>0</v>
      </c>
      <c r="CW95" s="11">
        <f t="shared" si="1136"/>
        <v>0</v>
      </c>
      <c r="CX95" s="11">
        <f t="shared" si="1137"/>
        <v>0</v>
      </c>
      <c r="CY95" s="18">
        <v>2500000</v>
      </c>
      <c r="CZ95" s="8">
        <f t="shared" si="1138"/>
        <v>500000</v>
      </c>
      <c r="DA95" s="12">
        <f t="shared" si="1139"/>
        <v>3000000</v>
      </c>
      <c r="DB95" s="13">
        <f t="shared" si="1140"/>
        <v>1250</v>
      </c>
      <c r="DC95" s="13">
        <f t="shared" si="1141"/>
        <v>1500</v>
      </c>
      <c r="DD95" s="19"/>
      <c r="DE95" s="9">
        <f t="shared" si="1142"/>
        <v>0</v>
      </c>
      <c r="DF95" s="10">
        <f t="shared" si="1143"/>
        <v>0</v>
      </c>
      <c r="DG95" s="11">
        <f t="shared" si="1144"/>
        <v>0</v>
      </c>
      <c r="DH95" s="11">
        <f t="shared" si="1145"/>
        <v>0</v>
      </c>
    </row>
    <row r="96" spans="1:112" s="16" customFormat="1" x14ac:dyDescent="0.25">
      <c r="A96" s="17">
        <v>77</v>
      </c>
      <c r="B96" s="17" t="s">
        <v>143</v>
      </c>
      <c r="C96" s="17" t="s">
        <v>144</v>
      </c>
      <c r="D96" s="17" t="s">
        <v>156</v>
      </c>
      <c r="E96" s="18">
        <v>1500</v>
      </c>
      <c r="F96" s="18">
        <v>370</v>
      </c>
      <c r="G96" s="8">
        <f t="shared" si="1061"/>
        <v>555000</v>
      </c>
      <c r="H96" s="18">
        <v>462500</v>
      </c>
      <c r="I96" s="8">
        <f t="shared" si="1062"/>
        <v>92500</v>
      </c>
      <c r="J96" s="12">
        <f t="shared" si="1063"/>
        <v>555000</v>
      </c>
      <c r="K96" s="13">
        <f t="shared" si="1064"/>
        <v>308.33333333333331</v>
      </c>
      <c r="L96" s="13">
        <f t="shared" si="1065"/>
        <v>370</v>
      </c>
      <c r="M96" s="19"/>
      <c r="N96" s="9">
        <f t="shared" si="1066"/>
        <v>0</v>
      </c>
      <c r="O96" s="10">
        <f t="shared" si="1067"/>
        <v>0</v>
      </c>
      <c r="P96" s="11">
        <f t="shared" si="1068"/>
        <v>0</v>
      </c>
      <c r="Q96" s="11">
        <f t="shared" si="1069"/>
        <v>0</v>
      </c>
      <c r="R96" s="19"/>
      <c r="S96" s="9">
        <f t="shared" si="1070"/>
        <v>0</v>
      </c>
      <c r="T96" s="10">
        <f t="shared" si="1071"/>
        <v>0</v>
      </c>
      <c r="U96" s="11">
        <f t="shared" si="1072"/>
        <v>0</v>
      </c>
      <c r="V96" s="11">
        <f t="shared" si="1073"/>
        <v>0</v>
      </c>
      <c r="W96" s="19"/>
      <c r="X96" s="9">
        <f t="shared" si="1074"/>
        <v>0</v>
      </c>
      <c r="Y96" s="10">
        <f t="shared" si="1075"/>
        <v>0</v>
      </c>
      <c r="Z96" s="11">
        <f t="shared" si="1076"/>
        <v>0</v>
      </c>
      <c r="AA96" s="11">
        <f t="shared" si="1077"/>
        <v>0</v>
      </c>
      <c r="AB96" s="9">
        <v>100000000</v>
      </c>
      <c r="AC96" s="9">
        <f t="shared" si="1078"/>
        <v>20000000</v>
      </c>
      <c r="AD96" s="10">
        <f t="shared" si="1079"/>
        <v>120000000</v>
      </c>
      <c r="AE96" s="11">
        <f t="shared" si="1080"/>
        <v>66666.666666666672</v>
      </c>
      <c r="AF96" s="11">
        <f t="shared" si="1081"/>
        <v>80000</v>
      </c>
      <c r="AG96" s="19"/>
      <c r="AH96" s="9">
        <f t="shared" si="1082"/>
        <v>0</v>
      </c>
      <c r="AI96" s="10">
        <f t="shared" si="1083"/>
        <v>0</v>
      </c>
      <c r="AJ96" s="11">
        <f t="shared" si="1084"/>
        <v>0</v>
      </c>
      <c r="AK96" s="11">
        <f t="shared" si="1085"/>
        <v>0</v>
      </c>
      <c r="AL96" s="19"/>
      <c r="AM96" s="9">
        <f t="shared" si="1086"/>
        <v>0</v>
      </c>
      <c r="AN96" s="10">
        <f t="shared" si="1087"/>
        <v>0</v>
      </c>
      <c r="AO96" s="11">
        <f t="shared" si="1088"/>
        <v>0</v>
      </c>
      <c r="AP96" s="11">
        <f t="shared" si="1089"/>
        <v>0</v>
      </c>
      <c r="AQ96" s="19"/>
      <c r="AR96" s="9">
        <f t="shared" si="1090"/>
        <v>0</v>
      </c>
      <c r="AS96" s="10">
        <f t="shared" si="1091"/>
        <v>0</v>
      </c>
      <c r="AT96" s="11">
        <f t="shared" si="1092"/>
        <v>0</v>
      </c>
      <c r="AU96" s="11">
        <f t="shared" si="1093"/>
        <v>0</v>
      </c>
      <c r="AV96" s="19"/>
      <c r="AW96" s="9">
        <f t="shared" si="1094"/>
        <v>0</v>
      </c>
      <c r="AX96" s="10">
        <f t="shared" si="1095"/>
        <v>0</v>
      </c>
      <c r="AY96" s="11">
        <f t="shared" si="1096"/>
        <v>0</v>
      </c>
      <c r="AZ96" s="11">
        <f t="shared" si="1097"/>
        <v>0</v>
      </c>
      <c r="BA96" s="19">
        <v>1000000</v>
      </c>
      <c r="BB96" s="9">
        <f t="shared" si="1098"/>
        <v>200000</v>
      </c>
      <c r="BC96" s="10">
        <f t="shared" si="1099"/>
        <v>1200000</v>
      </c>
      <c r="BD96" s="11">
        <f t="shared" si="1100"/>
        <v>666.66666666666663</v>
      </c>
      <c r="BE96" s="11">
        <f t="shared" si="1101"/>
        <v>800</v>
      </c>
      <c r="BF96" s="19"/>
      <c r="BG96" s="9">
        <f t="shared" si="1102"/>
        <v>0</v>
      </c>
      <c r="BH96" s="10">
        <f t="shared" si="1103"/>
        <v>0</v>
      </c>
      <c r="BI96" s="11">
        <f t="shared" si="1104"/>
        <v>0</v>
      </c>
      <c r="BJ96" s="11">
        <f t="shared" si="1105"/>
        <v>0</v>
      </c>
      <c r="BK96" s="19">
        <v>500000</v>
      </c>
      <c r="BL96" s="9">
        <f t="shared" si="1106"/>
        <v>100000</v>
      </c>
      <c r="BM96" s="10">
        <f t="shared" si="1107"/>
        <v>600000</v>
      </c>
      <c r="BN96" s="11">
        <f t="shared" si="1108"/>
        <v>333.33333333333331</v>
      </c>
      <c r="BO96" s="11">
        <f t="shared" si="1109"/>
        <v>400</v>
      </c>
      <c r="BP96" s="19"/>
      <c r="BQ96" s="9">
        <f t="shared" si="1110"/>
        <v>0</v>
      </c>
      <c r="BR96" s="10">
        <f t="shared" si="1111"/>
        <v>0</v>
      </c>
      <c r="BS96" s="11">
        <f t="shared" si="1112"/>
        <v>0</v>
      </c>
      <c r="BT96" s="11">
        <f t="shared" si="1113"/>
        <v>0</v>
      </c>
      <c r="BU96" s="19"/>
      <c r="BV96" s="9">
        <f t="shared" si="1114"/>
        <v>0</v>
      </c>
      <c r="BW96" s="10">
        <f t="shared" si="1115"/>
        <v>0</v>
      </c>
      <c r="BX96" s="11">
        <f t="shared" si="1116"/>
        <v>0</v>
      </c>
      <c r="BY96" s="11">
        <f t="shared" si="1117"/>
        <v>0</v>
      </c>
      <c r="BZ96" s="19"/>
      <c r="CA96" s="9">
        <f t="shared" si="1118"/>
        <v>0</v>
      </c>
      <c r="CB96" s="10">
        <f t="shared" si="1119"/>
        <v>0</v>
      </c>
      <c r="CC96" s="11">
        <f t="shared" si="1120"/>
        <v>0</v>
      </c>
      <c r="CD96" s="11">
        <f t="shared" si="1121"/>
        <v>0</v>
      </c>
      <c r="CE96" s="19"/>
      <c r="CF96" s="9">
        <f t="shared" si="1122"/>
        <v>0</v>
      </c>
      <c r="CG96" s="10">
        <f t="shared" si="1123"/>
        <v>0</v>
      </c>
      <c r="CH96" s="11">
        <f t="shared" si="1124"/>
        <v>0</v>
      </c>
      <c r="CI96" s="11">
        <f t="shared" si="1125"/>
        <v>0</v>
      </c>
      <c r="CJ96" s="19"/>
      <c r="CK96" s="9">
        <f t="shared" si="1126"/>
        <v>0</v>
      </c>
      <c r="CL96" s="10">
        <f t="shared" si="1127"/>
        <v>0</v>
      </c>
      <c r="CM96" s="11">
        <f t="shared" si="1128"/>
        <v>0</v>
      </c>
      <c r="CN96" s="11">
        <f t="shared" si="1129"/>
        <v>0</v>
      </c>
      <c r="CO96" s="19"/>
      <c r="CP96" s="9">
        <f t="shared" si="1130"/>
        <v>0</v>
      </c>
      <c r="CQ96" s="10">
        <f t="shared" si="1131"/>
        <v>0</v>
      </c>
      <c r="CR96" s="11">
        <f t="shared" si="1132"/>
        <v>0</v>
      </c>
      <c r="CS96" s="11">
        <f t="shared" si="1133"/>
        <v>0</v>
      </c>
      <c r="CT96" s="19"/>
      <c r="CU96" s="9">
        <f t="shared" si="1134"/>
        <v>0</v>
      </c>
      <c r="CV96" s="10">
        <f t="shared" si="1135"/>
        <v>0</v>
      </c>
      <c r="CW96" s="11">
        <f t="shared" si="1136"/>
        <v>0</v>
      </c>
      <c r="CX96" s="11">
        <f t="shared" si="1137"/>
        <v>0</v>
      </c>
      <c r="CY96" s="19">
        <v>1125000</v>
      </c>
      <c r="CZ96" s="9">
        <f t="shared" si="1138"/>
        <v>225000</v>
      </c>
      <c r="DA96" s="10">
        <f t="shared" si="1139"/>
        <v>1350000</v>
      </c>
      <c r="DB96" s="11">
        <f t="shared" si="1140"/>
        <v>750</v>
      </c>
      <c r="DC96" s="11">
        <f t="shared" si="1141"/>
        <v>900</v>
      </c>
      <c r="DD96" s="19"/>
      <c r="DE96" s="9">
        <f t="shared" si="1142"/>
        <v>0</v>
      </c>
      <c r="DF96" s="10">
        <f t="shared" si="1143"/>
        <v>0</v>
      </c>
      <c r="DG96" s="11">
        <f t="shared" si="1144"/>
        <v>0</v>
      </c>
      <c r="DH96" s="11">
        <f t="shared" si="1145"/>
        <v>0</v>
      </c>
    </row>
    <row r="97" spans="1:112" s="16" customFormat="1" x14ac:dyDescent="0.25">
      <c r="A97" s="26">
        <v>78</v>
      </c>
      <c r="B97" s="26" t="s">
        <v>121</v>
      </c>
      <c r="C97" s="26" t="s">
        <v>145</v>
      </c>
      <c r="D97" s="26" t="s">
        <v>156</v>
      </c>
      <c r="E97" s="27">
        <v>600</v>
      </c>
      <c r="F97" s="27">
        <v>1000</v>
      </c>
      <c r="G97" s="28">
        <f t="shared" si="1061"/>
        <v>600000</v>
      </c>
      <c r="H97" s="19">
        <v>1000000</v>
      </c>
      <c r="I97" s="9">
        <f t="shared" si="1062"/>
        <v>200000</v>
      </c>
      <c r="J97" s="10">
        <f t="shared" si="1063"/>
        <v>1200000</v>
      </c>
      <c r="K97" s="11">
        <f t="shared" si="1064"/>
        <v>1666.6666666666667</v>
      </c>
      <c r="L97" s="11">
        <f t="shared" si="1065"/>
        <v>2000</v>
      </c>
      <c r="M97" s="19"/>
      <c r="N97" s="9">
        <f t="shared" si="1066"/>
        <v>0</v>
      </c>
      <c r="O97" s="10">
        <f t="shared" si="1067"/>
        <v>0</v>
      </c>
      <c r="P97" s="11">
        <f t="shared" si="1068"/>
        <v>0</v>
      </c>
      <c r="Q97" s="11">
        <f t="shared" si="1069"/>
        <v>0</v>
      </c>
      <c r="R97" s="19"/>
      <c r="S97" s="9">
        <f t="shared" si="1070"/>
        <v>0</v>
      </c>
      <c r="T97" s="10">
        <f t="shared" si="1071"/>
        <v>0</v>
      </c>
      <c r="U97" s="11">
        <f t="shared" si="1072"/>
        <v>0</v>
      </c>
      <c r="V97" s="11">
        <f t="shared" si="1073"/>
        <v>0</v>
      </c>
      <c r="W97" s="19">
        <v>10000000</v>
      </c>
      <c r="X97" s="9">
        <v>0</v>
      </c>
      <c r="Y97" s="10">
        <f t="shared" si="1075"/>
        <v>10000000</v>
      </c>
      <c r="Z97" s="11">
        <f t="shared" si="1076"/>
        <v>16666.666666666668</v>
      </c>
      <c r="AA97" s="11">
        <f t="shared" si="1077"/>
        <v>16666.666666666668</v>
      </c>
      <c r="AB97" s="19"/>
      <c r="AC97" s="9">
        <f t="shared" si="1078"/>
        <v>0</v>
      </c>
      <c r="AD97" s="10">
        <f t="shared" si="1079"/>
        <v>0</v>
      </c>
      <c r="AE97" s="11">
        <f t="shared" si="1080"/>
        <v>0</v>
      </c>
      <c r="AF97" s="11">
        <f t="shared" si="1081"/>
        <v>0</v>
      </c>
      <c r="AG97" s="19"/>
      <c r="AH97" s="9">
        <f t="shared" si="1082"/>
        <v>0</v>
      </c>
      <c r="AI97" s="10">
        <f t="shared" si="1083"/>
        <v>0</v>
      </c>
      <c r="AJ97" s="11">
        <f t="shared" si="1084"/>
        <v>0</v>
      </c>
      <c r="AK97" s="11">
        <f t="shared" si="1085"/>
        <v>0</v>
      </c>
      <c r="AL97" s="19">
        <v>1500000</v>
      </c>
      <c r="AM97" s="9">
        <f t="shared" si="1086"/>
        <v>300000</v>
      </c>
      <c r="AN97" s="10">
        <f t="shared" si="1087"/>
        <v>1800000</v>
      </c>
      <c r="AO97" s="11">
        <f t="shared" si="1088"/>
        <v>2500</v>
      </c>
      <c r="AP97" s="11">
        <f t="shared" si="1089"/>
        <v>3000</v>
      </c>
      <c r="AQ97" s="19"/>
      <c r="AR97" s="9">
        <f t="shared" si="1090"/>
        <v>0</v>
      </c>
      <c r="AS97" s="10">
        <f t="shared" si="1091"/>
        <v>0</v>
      </c>
      <c r="AT97" s="11">
        <f t="shared" si="1092"/>
        <v>0</v>
      </c>
      <c r="AU97" s="11">
        <f t="shared" si="1093"/>
        <v>0</v>
      </c>
      <c r="AV97" s="19"/>
      <c r="AW97" s="9">
        <f t="shared" si="1094"/>
        <v>0</v>
      </c>
      <c r="AX97" s="10">
        <f t="shared" si="1095"/>
        <v>0</v>
      </c>
      <c r="AY97" s="11">
        <f t="shared" si="1096"/>
        <v>0</v>
      </c>
      <c r="AZ97" s="11">
        <f t="shared" si="1097"/>
        <v>0</v>
      </c>
      <c r="BA97" s="19">
        <v>1400000</v>
      </c>
      <c r="BB97" s="9">
        <f t="shared" si="1098"/>
        <v>280000</v>
      </c>
      <c r="BC97" s="10">
        <f t="shared" si="1099"/>
        <v>1680000</v>
      </c>
      <c r="BD97" s="11">
        <f t="shared" si="1100"/>
        <v>2333.3333333333335</v>
      </c>
      <c r="BE97" s="11">
        <f t="shared" si="1101"/>
        <v>2800</v>
      </c>
      <c r="BF97" s="19"/>
      <c r="BG97" s="9">
        <f t="shared" si="1102"/>
        <v>0</v>
      </c>
      <c r="BH97" s="10">
        <f t="shared" si="1103"/>
        <v>0</v>
      </c>
      <c r="BI97" s="11">
        <f t="shared" si="1104"/>
        <v>0</v>
      </c>
      <c r="BJ97" s="11">
        <f t="shared" si="1105"/>
        <v>0</v>
      </c>
      <c r="BK97" s="19">
        <v>3000000</v>
      </c>
      <c r="BL97" s="9">
        <f t="shared" si="1106"/>
        <v>600000</v>
      </c>
      <c r="BM97" s="10">
        <f t="shared" si="1107"/>
        <v>3600000</v>
      </c>
      <c r="BN97" s="11">
        <f t="shared" si="1108"/>
        <v>5000</v>
      </c>
      <c r="BO97" s="11">
        <f t="shared" si="1109"/>
        <v>6000</v>
      </c>
      <c r="BP97" s="19"/>
      <c r="BQ97" s="9">
        <f t="shared" si="1110"/>
        <v>0</v>
      </c>
      <c r="BR97" s="10">
        <f t="shared" si="1111"/>
        <v>0</v>
      </c>
      <c r="BS97" s="11">
        <f t="shared" si="1112"/>
        <v>0</v>
      </c>
      <c r="BT97" s="11">
        <f t="shared" si="1113"/>
        <v>0</v>
      </c>
      <c r="BU97" s="19"/>
      <c r="BV97" s="9">
        <f t="shared" si="1114"/>
        <v>0</v>
      </c>
      <c r="BW97" s="10">
        <f t="shared" si="1115"/>
        <v>0</v>
      </c>
      <c r="BX97" s="11">
        <f t="shared" si="1116"/>
        <v>0</v>
      </c>
      <c r="BY97" s="11">
        <f t="shared" si="1117"/>
        <v>0</v>
      </c>
      <c r="BZ97" s="19"/>
      <c r="CA97" s="9">
        <f t="shared" si="1118"/>
        <v>0</v>
      </c>
      <c r="CB97" s="10">
        <f t="shared" si="1119"/>
        <v>0</v>
      </c>
      <c r="CC97" s="11">
        <f t="shared" si="1120"/>
        <v>0</v>
      </c>
      <c r="CD97" s="11">
        <f t="shared" si="1121"/>
        <v>0</v>
      </c>
      <c r="CE97" s="19"/>
      <c r="CF97" s="9">
        <f t="shared" si="1122"/>
        <v>0</v>
      </c>
      <c r="CG97" s="10">
        <f t="shared" si="1123"/>
        <v>0</v>
      </c>
      <c r="CH97" s="11">
        <f t="shared" si="1124"/>
        <v>0</v>
      </c>
      <c r="CI97" s="11">
        <f t="shared" si="1125"/>
        <v>0</v>
      </c>
      <c r="CJ97" s="19"/>
      <c r="CK97" s="9">
        <f t="shared" si="1126"/>
        <v>0</v>
      </c>
      <c r="CL97" s="10">
        <f t="shared" si="1127"/>
        <v>0</v>
      </c>
      <c r="CM97" s="11">
        <f t="shared" si="1128"/>
        <v>0</v>
      </c>
      <c r="CN97" s="11">
        <f t="shared" si="1129"/>
        <v>0</v>
      </c>
      <c r="CO97" s="19"/>
      <c r="CP97" s="9">
        <f t="shared" si="1130"/>
        <v>0</v>
      </c>
      <c r="CQ97" s="10">
        <f t="shared" si="1131"/>
        <v>0</v>
      </c>
      <c r="CR97" s="11">
        <f t="shared" si="1132"/>
        <v>0</v>
      </c>
      <c r="CS97" s="11">
        <f t="shared" si="1133"/>
        <v>0</v>
      </c>
      <c r="CT97" s="19"/>
      <c r="CU97" s="9">
        <f t="shared" si="1134"/>
        <v>0</v>
      </c>
      <c r="CV97" s="10">
        <f t="shared" si="1135"/>
        <v>0</v>
      </c>
      <c r="CW97" s="11">
        <f t="shared" si="1136"/>
        <v>0</v>
      </c>
      <c r="CX97" s="11">
        <f t="shared" si="1137"/>
        <v>0</v>
      </c>
      <c r="CY97" s="19"/>
      <c r="CZ97" s="9">
        <f t="shared" si="1138"/>
        <v>0</v>
      </c>
      <c r="DA97" s="10">
        <f t="shared" si="1139"/>
        <v>0</v>
      </c>
      <c r="DB97" s="11">
        <f t="shared" si="1140"/>
        <v>0</v>
      </c>
      <c r="DC97" s="11">
        <f t="shared" si="1141"/>
        <v>0</v>
      </c>
      <c r="DD97" s="19"/>
      <c r="DE97" s="9">
        <f t="shared" si="1142"/>
        <v>0</v>
      </c>
      <c r="DF97" s="10">
        <f t="shared" si="1143"/>
        <v>0</v>
      </c>
      <c r="DG97" s="11">
        <f t="shared" si="1144"/>
        <v>0</v>
      </c>
      <c r="DH97" s="11">
        <f t="shared" si="1145"/>
        <v>0</v>
      </c>
    </row>
    <row r="98" spans="1:112" s="16" customFormat="1" x14ac:dyDescent="0.25">
      <c r="A98" s="26">
        <v>79</v>
      </c>
      <c r="B98" s="26" t="s">
        <v>146</v>
      </c>
      <c r="C98" s="26" t="s">
        <v>147</v>
      </c>
      <c r="D98" s="26" t="s">
        <v>156</v>
      </c>
      <c r="E98" s="27">
        <v>4800</v>
      </c>
      <c r="F98" s="27">
        <v>125</v>
      </c>
      <c r="G98" s="28">
        <f t="shared" si="1061"/>
        <v>600000</v>
      </c>
      <c r="H98" s="19">
        <v>620000</v>
      </c>
      <c r="I98" s="9">
        <f t="shared" si="1062"/>
        <v>124000</v>
      </c>
      <c r="J98" s="10">
        <f t="shared" si="1063"/>
        <v>744000</v>
      </c>
      <c r="K98" s="11">
        <f t="shared" si="1064"/>
        <v>129.16666666666666</v>
      </c>
      <c r="L98" s="11">
        <f t="shared" si="1065"/>
        <v>155</v>
      </c>
      <c r="M98" s="19"/>
      <c r="N98" s="9">
        <f t="shared" si="1066"/>
        <v>0</v>
      </c>
      <c r="O98" s="10">
        <f t="shared" si="1067"/>
        <v>0</v>
      </c>
      <c r="P98" s="11">
        <f t="shared" si="1068"/>
        <v>0</v>
      </c>
      <c r="Q98" s="11">
        <f t="shared" si="1069"/>
        <v>0</v>
      </c>
      <c r="R98" s="19"/>
      <c r="S98" s="9">
        <f t="shared" si="1070"/>
        <v>0</v>
      </c>
      <c r="T98" s="10">
        <f t="shared" si="1071"/>
        <v>0</v>
      </c>
      <c r="U98" s="11">
        <f t="shared" si="1072"/>
        <v>0</v>
      </c>
      <c r="V98" s="11">
        <f t="shared" si="1073"/>
        <v>0</v>
      </c>
      <c r="W98" s="19">
        <v>10000000</v>
      </c>
      <c r="X98" s="9">
        <v>0</v>
      </c>
      <c r="Y98" s="10">
        <f t="shared" si="1075"/>
        <v>10000000</v>
      </c>
      <c r="Z98" s="11">
        <f t="shared" si="1076"/>
        <v>2083.3333333333335</v>
      </c>
      <c r="AA98" s="11">
        <f t="shared" si="1077"/>
        <v>2083.3333333333335</v>
      </c>
      <c r="AB98" s="19"/>
      <c r="AC98" s="9">
        <f t="shared" si="1078"/>
        <v>0</v>
      </c>
      <c r="AD98" s="10">
        <f t="shared" si="1079"/>
        <v>0</v>
      </c>
      <c r="AE98" s="11">
        <f t="shared" si="1080"/>
        <v>0</v>
      </c>
      <c r="AF98" s="11">
        <f t="shared" si="1081"/>
        <v>0</v>
      </c>
      <c r="AG98" s="19"/>
      <c r="AH98" s="9">
        <f t="shared" si="1082"/>
        <v>0</v>
      </c>
      <c r="AI98" s="10">
        <f t="shared" si="1083"/>
        <v>0</v>
      </c>
      <c r="AJ98" s="11">
        <f t="shared" si="1084"/>
        <v>0</v>
      </c>
      <c r="AK98" s="11">
        <f t="shared" si="1085"/>
        <v>0</v>
      </c>
      <c r="AL98" s="19">
        <v>1200000</v>
      </c>
      <c r="AM98" s="9">
        <f t="shared" si="1086"/>
        <v>240000</v>
      </c>
      <c r="AN98" s="10">
        <f t="shared" si="1087"/>
        <v>1440000</v>
      </c>
      <c r="AO98" s="11">
        <f t="shared" si="1088"/>
        <v>250</v>
      </c>
      <c r="AP98" s="11">
        <f t="shared" si="1089"/>
        <v>300</v>
      </c>
      <c r="AQ98" s="19"/>
      <c r="AR98" s="9">
        <f t="shared" si="1090"/>
        <v>0</v>
      </c>
      <c r="AS98" s="10">
        <f t="shared" si="1091"/>
        <v>0</v>
      </c>
      <c r="AT98" s="11">
        <f t="shared" si="1092"/>
        <v>0</v>
      </c>
      <c r="AU98" s="11">
        <f t="shared" si="1093"/>
        <v>0</v>
      </c>
      <c r="AV98" s="19"/>
      <c r="AW98" s="9">
        <f t="shared" si="1094"/>
        <v>0</v>
      </c>
      <c r="AX98" s="10">
        <f t="shared" si="1095"/>
        <v>0</v>
      </c>
      <c r="AY98" s="11">
        <f t="shared" si="1096"/>
        <v>0</v>
      </c>
      <c r="AZ98" s="11">
        <f t="shared" si="1097"/>
        <v>0</v>
      </c>
      <c r="BA98" s="19"/>
      <c r="BB98" s="9">
        <f t="shared" si="1098"/>
        <v>0</v>
      </c>
      <c r="BC98" s="10">
        <f t="shared" si="1099"/>
        <v>0</v>
      </c>
      <c r="BD98" s="11">
        <f t="shared" si="1100"/>
        <v>0</v>
      </c>
      <c r="BE98" s="11">
        <f t="shared" si="1101"/>
        <v>0</v>
      </c>
      <c r="BF98" s="19"/>
      <c r="BG98" s="9">
        <f t="shared" si="1102"/>
        <v>0</v>
      </c>
      <c r="BH98" s="10">
        <f t="shared" si="1103"/>
        <v>0</v>
      </c>
      <c r="BI98" s="11">
        <f t="shared" si="1104"/>
        <v>0</v>
      </c>
      <c r="BJ98" s="11">
        <f t="shared" si="1105"/>
        <v>0</v>
      </c>
      <c r="BK98" s="19">
        <v>2000000</v>
      </c>
      <c r="BL98" s="9">
        <f t="shared" si="1106"/>
        <v>400000</v>
      </c>
      <c r="BM98" s="10">
        <f t="shared" si="1107"/>
        <v>2400000</v>
      </c>
      <c r="BN98" s="11">
        <f t="shared" si="1108"/>
        <v>416.66666666666669</v>
      </c>
      <c r="BO98" s="11">
        <f t="shared" si="1109"/>
        <v>500</v>
      </c>
      <c r="BP98" s="19"/>
      <c r="BQ98" s="9">
        <f t="shared" si="1110"/>
        <v>0</v>
      </c>
      <c r="BR98" s="10">
        <f t="shared" si="1111"/>
        <v>0</v>
      </c>
      <c r="BS98" s="11">
        <f t="shared" si="1112"/>
        <v>0</v>
      </c>
      <c r="BT98" s="11">
        <f t="shared" si="1113"/>
        <v>0</v>
      </c>
      <c r="BU98" s="19"/>
      <c r="BV98" s="9">
        <f t="shared" si="1114"/>
        <v>0</v>
      </c>
      <c r="BW98" s="10">
        <f t="shared" si="1115"/>
        <v>0</v>
      </c>
      <c r="BX98" s="11">
        <f t="shared" si="1116"/>
        <v>0</v>
      </c>
      <c r="BY98" s="11">
        <f t="shared" si="1117"/>
        <v>0</v>
      </c>
      <c r="BZ98" s="19"/>
      <c r="CA98" s="9">
        <f t="shared" si="1118"/>
        <v>0</v>
      </c>
      <c r="CB98" s="10">
        <f t="shared" si="1119"/>
        <v>0</v>
      </c>
      <c r="CC98" s="11">
        <f t="shared" si="1120"/>
        <v>0</v>
      </c>
      <c r="CD98" s="11">
        <f t="shared" si="1121"/>
        <v>0</v>
      </c>
      <c r="CE98" s="19"/>
      <c r="CF98" s="9">
        <f t="shared" si="1122"/>
        <v>0</v>
      </c>
      <c r="CG98" s="10">
        <f t="shared" si="1123"/>
        <v>0</v>
      </c>
      <c r="CH98" s="11">
        <f t="shared" si="1124"/>
        <v>0</v>
      </c>
      <c r="CI98" s="11">
        <f t="shared" si="1125"/>
        <v>0</v>
      </c>
      <c r="CJ98" s="19"/>
      <c r="CK98" s="9">
        <f t="shared" si="1126"/>
        <v>0</v>
      </c>
      <c r="CL98" s="10">
        <f t="shared" si="1127"/>
        <v>0</v>
      </c>
      <c r="CM98" s="11">
        <f t="shared" si="1128"/>
        <v>0</v>
      </c>
      <c r="CN98" s="11">
        <f t="shared" si="1129"/>
        <v>0</v>
      </c>
      <c r="CO98" s="19"/>
      <c r="CP98" s="9">
        <f t="shared" si="1130"/>
        <v>0</v>
      </c>
      <c r="CQ98" s="10">
        <f t="shared" si="1131"/>
        <v>0</v>
      </c>
      <c r="CR98" s="11">
        <f t="shared" si="1132"/>
        <v>0</v>
      </c>
      <c r="CS98" s="11">
        <f t="shared" si="1133"/>
        <v>0</v>
      </c>
      <c r="CT98" s="19"/>
      <c r="CU98" s="9">
        <f t="shared" si="1134"/>
        <v>0</v>
      </c>
      <c r="CV98" s="10">
        <f t="shared" si="1135"/>
        <v>0</v>
      </c>
      <c r="CW98" s="11">
        <f t="shared" si="1136"/>
        <v>0</v>
      </c>
      <c r="CX98" s="11">
        <f t="shared" si="1137"/>
        <v>0</v>
      </c>
      <c r="CY98" s="19"/>
      <c r="CZ98" s="9">
        <f t="shared" si="1138"/>
        <v>0</v>
      </c>
      <c r="DA98" s="10">
        <f t="shared" si="1139"/>
        <v>0</v>
      </c>
      <c r="DB98" s="11">
        <f t="shared" si="1140"/>
        <v>0</v>
      </c>
      <c r="DC98" s="11">
        <f t="shared" si="1141"/>
        <v>0</v>
      </c>
      <c r="DD98" s="19"/>
      <c r="DE98" s="9">
        <f t="shared" si="1142"/>
        <v>0</v>
      </c>
      <c r="DF98" s="10">
        <f t="shared" si="1143"/>
        <v>0</v>
      </c>
      <c r="DG98" s="11">
        <f t="shared" si="1144"/>
        <v>0</v>
      </c>
      <c r="DH98" s="11">
        <f t="shared" si="1145"/>
        <v>0</v>
      </c>
    </row>
    <row r="99" spans="1:112" s="16" customFormat="1" x14ac:dyDescent="0.25">
      <c r="A99" s="26">
        <v>80</v>
      </c>
      <c r="B99" s="26" t="s">
        <v>148</v>
      </c>
      <c r="C99" s="26" t="s">
        <v>149</v>
      </c>
      <c r="D99" s="26" t="s">
        <v>156</v>
      </c>
      <c r="E99" s="27">
        <v>5</v>
      </c>
      <c r="F99" s="27">
        <v>2350</v>
      </c>
      <c r="G99" s="28">
        <f t="shared" si="1061"/>
        <v>11750</v>
      </c>
      <c r="H99" s="19"/>
      <c r="I99" s="9">
        <f t="shared" si="1062"/>
        <v>0</v>
      </c>
      <c r="J99" s="10">
        <f t="shared" si="1063"/>
        <v>0</v>
      </c>
      <c r="K99" s="11">
        <f t="shared" si="1064"/>
        <v>0</v>
      </c>
      <c r="L99" s="11">
        <f t="shared" si="1065"/>
        <v>0</v>
      </c>
      <c r="M99" s="19"/>
      <c r="N99" s="9">
        <f t="shared" si="1066"/>
        <v>0</v>
      </c>
      <c r="O99" s="10">
        <f t="shared" si="1067"/>
        <v>0</v>
      </c>
      <c r="P99" s="11">
        <f t="shared" si="1068"/>
        <v>0</v>
      </c>
      <c r="Q99" s="11">
        <f t="shared" si="1069"/>
        <v>0</v>
      </c>
      <c r="R99" s="19"/>
      <c r="S99" s="9">
        <f t="shared" si="1070"/>
        <v>0</v>
      </c>
      <c r="T99" s="10">
        <f t="shared" si="1071"/>
        <v>0</v>
      </c>
      <c r="U99" s="11">
        <f t="shared" si="1072"/>
        <v>0</v>
      </c>
      <c r="V99" s="11">
        <f t="shared" si="1073"/>
        <v>0</v>
      </c>
      <c r="W99" s="19"/>
      <c r="X99" s="9">
        <f t="shared" si="1074"/>
        <v>0</v>
      </c>
      <c r="Y99" s="10">
        <f t="shared" si="1075"/>
        <v>0</v>
      </c>
      <c r="Z99" s="11">
        <f t="shared" si="1076"/>
        <v>0</v>
      </c>
      <c r="AA99" s="11">
        <f t="shared" si="1077"/>
        <v>0</v>
      </c>
      <c r="AB99" s="9">
        <v>100000000</v>
      </c>
      <c r="AC99" s="9">
        <f t="shared" si="1078"/>
        <v>20000000</v>
      </c>
      <c r="AD99" s="10">
        <f t="shared" si="1079"/>
        <v>120000000</v>
      </c>
      <c r="AE99" s="11">
        <f t="shared" si="1080"/>
        <v>20000000</v>
      </c>
      <c r="AF99" s="11">
        <f t="shared" si="1081"/>
        <v>24000000</v>
      </c>
      <c r="AG99" s="19"/>
      <c r="AH99" s="9">
        <f t="shared" si="1082"/>
        <v>0</v>
      </c>
      <c r="AI99" s="10">
        <f t="shared" si="1083"/>
        <v>0</v>
      </c>
      <c r="AJ99" s="11">
        <f t="shared" si="1084"/>
        <v>0</v>
      </c>
      <c r="AK99" s="11">
        <f t="shared" si="1085"/>
        <v>0</v>
      </c>
      <c r="AL99" s="19">
        <v>14575</v>
      </c>
      <c r="AM99" s="9">
        <f t="shared" si="1086"/>
        <v>2915</v>
      </c>
      <c r="AN99" s="10">
        <f t="shared" si="1087"/>
        <v>17490</v>
      </c>
      <c r="AO99" s="11">
        <f t="shared" si="1088"/>
        <v>2915</v>
      </c>
      <c r="AP99" s="11">
        <f t="shared" si="1089"/>
        <v>3498</v>
      </c>
      <c r="AQ99" s="19"/>
      <c r="AR99" s="9">
        <f t="shared" si="1090"/>
        <v>0</v>
      </c>
      <c r="AS99" s="10">
        <f t="shared" si="1091"/>
        <v>0</v>
      </c>
      <c r="AT99" s="11">
        <f t="shared" si="1092"/>
        <v>0</v>
      </c>
      <c r="AU99" s="11">
        <f t="shared" si="1093"/>
        <v>0</v>
      </c>
      <c r="AV99" s="19"/>
      <c r="AW99" s="9">
        <f t="shared" si="1094"/>
        <v>0</v>
      </c>
      <c r="AX99" s="10">
        <f t="shared" si="1095"/>
        <v>0</v>
      </c>
      <c r="AY99" s="11">
        <f t="shared" si="1096"/>
        <v>0</v>
      </c>
      <c r="AZ99" s="11">
        <f t="shared" si="1097"/>
        <v>0</v>
      </c>
      <c r="BA99" s="19"/>
      <c r="BB99" s="9">
        <f t="shared" si="1098"/>
        <v>0</v>
      </c>
      <c r="BC99" s="10">
        <f t="shared" si="1099"/>
        <v>0</v>
      </c>
      <c r="BD99" s="11">
        <f t="shared" si="1100"/>
        <v>0</v>
      </c>
      <c r="BE99" s="11">
        <f t="shared" si="1101"/>
        <v>0</v>
      </c>
      <c r="BF99" s="19"/>
      <c r="BG99" s="9">
        <f t="shared" si="1102"/>
        <v>0</v>
      </c>
      <c r="BH99" s="10">
        <f t="shared" si="1103"/>
        <v>0</v>
      </c>
      <c r="BI99" s="11">
        <f t="shared" si="1104"/>
        <v>0</v>
      </c>
      <c r="BJ99" s="11">
        <f t="shared" si="1105"/>
        <v>0</v>
      </c>
      <c r="BK99" s="19">
        <v>20833.330000000002</v>
      </c>
      <c r="BL99" s="9">
        <f t="shared" si="1106"/>
        <v>4166.6660000000002</v>
      </c>
      <c r="BM99" s="10">
        <f t="shared" si="1107"/>
        <v>24999.996000000003</v>
      </c>
      <c r="BN99" s="11">
        <f t="shared" si="1108"/>
        <v>4166.6660000000002</v>
      </c>
      <c r="BO99" s="11">
        <f t="shared" si="1109"/>
        <v>4999.9992000000002</v>
      </c>
      <c r="BP99" s="19"/>
      <c r="BQ99" s="9">
        <f t="shared" si="1110"/>
        <v>0</v>
      </c>
      <c r="BR99" s="10">
        <f t="shared" si="1111"/>
        <v>0</v>
      </c>
      <c r="BS99" s="11">
        <f t="shared" si="1112"/>
        <v>0</v>
      </c>
      <c r="BT99" s="11">
        <f t="shared" si="1113"/>
        <v>0</v>
      </c>
      <c r="BU99" s="19"/>
      <c r="BV99" s="9">
        <f t="shared" si="1114"/>
        <v>0</v>
      </c>
      <c r="BW99" s="10">
        <f t="shared" si="1115"/>
        <v>0</v>
      </c>
      <c r="BX99" s="11">
        <f t="shared" si="1116"/>
        <v>0</v>
      </c>
      <c r="BY99" s="11">
        <f t="shared" si="1117"/>
        <v>0</v>
      </c>
      <c r="BZ99" s="19"/>
      <c r="CA99" s="9">
        <f t="shared" si="1118"/>
        <v>0</v>
      </c>
      <c r="CB99" s="10">
        <f t="shared" si="1119"/>
        <v>0</v>
      </c>
      <c r="CC99" s="11">
        <f t="shared" si="1120"/>
        <v>0</v>
      </c>
      <c r="CD99" s="11">
        <f t="shared" si="1121"/>
        <v>0</v>
      </c>
      <c r="CE99" s="19"/>
      <c r="CF99" s="9">
        <f t="shared" si="1122"/>
        <v>0</v>
      </c>
      <c r="CG99" s="10">
        <f t="shared" si="1123"/>
        <v>0</v>
      </c>
      <c r="CH99" s="11">
        <f t="shared" si="1124"/>
        <v>0</v>
      </c>
      <c r="CI99" s="11">
        <f t="shared" si="1125"/>
        <v>0</v>
      </c>
      <c r="CJ99" s="19"/>
      <c r="CK99" s="9">
        <f t="shared" si="1126"/>
        <v>0</v>
      </c>
      <c r="CL99" s="10">
        <f t="shared" si="1127"/>
        <v>0</v>
      </c>
      <c r="CM99" s="11">
        <f t="shared" si="1128"/>
        <v>0</v>
      </c>
      <c r="CN99" s="11">
        <f t="shared" si="1129"/>
        <v>0</v>
      </c>
      <c r="CO99" s="19"/>
      <c r="CP99" s="9">
        <f t="shared" si="1130"/>
        <v>0</v>
      </c>
      <c r="CQ99" s="10">
        <f t="shared" si="1131"/>
        <v>0</v>
      </c>
      <c r="CR99" s="11">
        <f t="shared" si="1132"/>
        <v>0</v>
      </c>
      <c r="CS99" s="11">
        <f t="shared" si="1133"/>
        <v>0</v>
      </c>
      <c r="CT99" s="19"/>
      <c r="CU99" s="9">
        <f t="shared" si="1134"/>
        <v>0</v>
      </c>
      <c r="CV99" s="10">
        <f t="shared" si="1135"/>
        <v>0</v>
      </c>
      <c r="CW99" s="11">
        <f t="shared" si="1136"/>
        <v>0</v>
      </c>
      <c r="CX99" s="11">
        <f t="shared" si="1137"/>
        <v>0</v>
      </c>
      <c r="CY99" s="19"/>
      <c r="CZ99" s="9">
        <f t="shared" si="1138"/>
        <v>0</v>
      </c>
      <c r="DA99" s="10">
        <f t="shared" si="1139"/>
        <v>0</v>
      </c>
      <c r="DB99" s="11">
        <f t="shared" si="1140"/>
        <v>0</v>
      </c>
      <c r="DC99" s="11">
        <f t="shared" si="1141"/>
        <v>0</v>
      </c>
      <c r="DD99" s="19"/>
      <c r="DE99" s="9">
        <f t="shared" si="1142"/>
        <v>0</v>
      </c>
      <c r="DF99" s="10">
        <f t="shared" si="1143"/>
        <v>0</v>
      </c>
      <c r="DG99" s="11">
        <f t="shared" si="1144"/>
        <v>0</v>
      </c>
      <c r="DH99" s="11">
        <f t="shared" si="1145"/>
        <v>0</v>
      </c>
    </row>
    <row r="100" spans="1:112" s="16" customFormat="1" x14ac:dyDescent="0.25">
      <c r="A100" s="17">
        <v>81</v>
      </c>
      <c r="B100" s="17" t="s">
        <v>150</v>
      </c>
      <c r="C100" s="17" t="s">
        <v>151</v>
      </c>
      <c r="D100" s="17" t="s">
        <v>157</v>
      </c>
      <c r="E100" s="18">
        <v>1000</v>
      </c>
      <c r="F100" s="18">
        <v>345</v>
      </c>
      <c r="G100" s="8">
        <f t="shared" si="1061"/>
        <v>345000</v>
      </c>
      <c r="H100" s="19"/>
      <c r="I100" s="9">
        <f t="shared" si="1062"/>
        <v>0</v>
      </c>
      <c r="J100" s="10">
        <f t="shared" si="1063"/>
        <v>0</v>
      </c>
      <c r="K100" s="11">
        <f t="shared" si="1064"/>
        <v>0</v>
      </c>
      <c r="L100" s="11">
        <f t="shared" si="1065"/>
        <v>0</v>
      </c>
      <c r="M100" s="19"/>
      <c r="N100" s="9">
        <f t="shared" si="1066"/>
        <v>0</v>
      </c>
      <c r="O100" s="10">
        <f t="shared" si="1067"/>
        <v>0</v>
      </c>
      <c r="P100" s="11">
        <f t="shared" si="1068"/>
        <v>0</v>
      </c>
      <c r="Q100" s="11">
        <f t="shared" si="1069"/>
        <v>0</v>
      </c>
      <c r="R100" s="19"/>
      <c r="S100" s="9">
        <f t="shared" si="1070"/>
        <v>0</v>
      </c>
      <c r="T100" s="10">
        <f t="shared" si="1071"/>
        <v>0</v>
      </c>
      <c r="U100" s="11">
        <f t="shared" si="1072"/>
        <v>0</v>
      </c>
      <c r="V100" s="11">
        <f t="shared" si="1073"/>
        <v>0</v>
      </c>
      <c r="W100" s="19"/>
      <c r="X100" s="9">
        <f t="shared" si="1074"/>
        <v>0</v>
      </c>
      <c r="Y100" s="10">
        <f t="shared" si="1075"/>
        <v>0</v>
      </c>
      <c r="Z100" s="11">
        <f t="shared" si="1076"/>
        <v>0</v>
      </c>
      <c r="AA100" s="11">
        <f t="shared" si="1077"/>
        <v>0</v>
      </c>
      <c r="AB100" s="9">
        <v>100000000</v>
      </c>
      <c r="AC100" s="9">
        <f t="shared" si="1078"/>
        <v>20000000</v>
      </c>
      <c r="AD100" s="10">
        <f t="shared" si="1079"/>
        <v>120000000</v>
      </c>
      <c r="AE100" s="11">
        <f t="shared" si="1080"/>
        <v>100000</v>
      </c>
      <c r="AF100" s="11">
        <f t="shared" si="1081"/>
        <v>120000</v>
      </c>
      <c r="AG100" s="19"/>
      <c r="AH100" s="9">
        <f t="shared" si="1082"/>
        <v>0</v>
      </c>
      <c r="AI100" s="10">
        <f t="shared" si="1083"/>
        <v>0</v>
      </c>
      <c r="AJ100" s="11">
        <f t="shared" si="1084"/>
        <v>0</v>
      </c>
      <c r="AK100" s="11">
        <f t="shared" si="1085"/>
        <v>0</v>
      </c>
      <c r="AL100" s="19"/>
      <c r="AM100" s="9">
        <f t="shared" si="1086"/>
        <v>0</v>
      </c>
      <c r="AN100" s="10">
        <f t="shared" si="1087"/>
        <v>0</v>
      </c>
      <c r="AO100" s="11">
        <f t="shared" si="1088"/>
        <v>0</v>
      </c>
      <c r="AP100" s="11">
        <f t="shared" si="1089"/>
        <v>0</v>
      </c>
      <c r="AQ100" s="19"/>
      <c r="AR100" s="9">
        <f t="shared" si="1090"/>
        <v>0</v>
      </c>
      <c r="AS100" s="10">
        <f t="shared" si="1091"/>
        <v>0</v>
      </c>
      <c r="AT100" s="11">
        <f t="shared" si="1092"/>
        <v>0</v>
      </c>
      <c r="AU100" s="11">
        <f t="shared" si="1093"/>
        <v>0</v>
      </c>
      <c r="AV100" s="19"/>
      <c r="AW100" s="9">
        <f t="shared" si="1094"/>
        <v>0</v>
      </c>
      <c r="AX100" s="10">
        <f t="shared" si="1095"/>
        <v>0</v>
      </c>
      <c r="AY100" s="11">
        <f t="shared" si="1096"/>
        <v>0</v>
      </c>
      <c r="AZ100" s="11">
        <f t="shared" si="1097"/>
        <v>0</v>
      </c>
      <c r="BA100" s="19"/>
      <c r="BB100" s="9">
        <f t="shared" si="1098"/>
        <v>0</v>
      </c>
      <c r="BC100" s="10">
        <f t="shared" si="1099"/>
        <v>0</v>
      </c>
      <c r="BD100" s="11">
        <f t="shared" si="1100"/>
        <v>0</v>
      </c>
      <c r="BE100" s="11">
        <f t="shared" si="1101"/>
        <v>0</v>
      </c>
      <c r="BF100" s="19">
        <v>333333.33</v>
      </c>
      <c r="BG100" s="9">
        <f t="shared" si="1102"/>
        <v>66666.666000000012</v>
      </c>
      <c r="BH100" s="10">
        <f t="shared" si="1103"/>
        <v>399999.99600000004</v>
      </c>
      <c r="BI100" s="11">
        <f t="shared" si="1104"/>
        <v>333.33332999999999</v>
      </c>
      <c r="BJ100" s="11">
        <f t="shared" si="1105"/>
        <v>399.99999600000007</v>
      </c>
      <c r="BK100" s="19"/>
      <c r="BL100" s="9">
        <f t="shared" si="1106"/>
        <v>0</v>
      </c>
      <c r="BM100" s="10">
        <f t="shared" si="1107"/>
        <v>0</v>
      </c>
      <c r="BN100" s="11">
        <f t="shared" si="1108"/>
        <v>0</v>
      </c>
      <c r="BO100" s="11">
        <f t="shared" si="1109"/>
        <v>0</v>
      </c>
      <c r="BP100" s="19"/>
      <c r="BQ100" s="9">
        <f t="shared" si="1110"/>
        <v>0</v>
      </c>
      <c r="BR100" s="10">
        <f t="shared" si="1111"/>
        <v>0</v>
      </c>
      <c r="BS100" s="11">
        <f t="shared" si="1112"/>
        <v>0</v>
      </c>
      <c r="BT100" s="11">
        <f t="shared" si="1113"/>
        <v>0</v>
      </c>
      <c r="BU100" s="19"/>
      <c r="BV100" s="9">
        <f t="shared" si="1114"/>
        <v>0</v>
      </c>
      <c r="BW100" s="10">
        <f t="shared" si="1115"/>
        <v>0</v>
      </c>
      <c r="BX100" s="11">
        <f t="shared" si="1116"/>
        <v>0</v>
      </c>
      <c r="BY100" s="11">
        <f t="shared" si="1117"/>
        <v>0</v>
      </c>
      <c r="BZ100" s="19"/>
      <c r="CA100" s="9">
        <f t="shared" si="1118"/>
        <v>0</v>
      </c>
      <c r="CB100" s="10">
        <f t="shared" si="1119"/>
        <v>0</v>
      </c>
      <c r="CC100" s="11">
        <f t="shared" si="1120"/>
        <v>0</v>
      </c>
      <c r="CD100" s="11">
        <f t="shared" si="1121"/>
        <v>0</v>
      </c>
      <c r="CE100" s="19"/>
      <c r="CF100" s="9">
        <f t="shared" si="1122"/>
        <v>0</v>
      </c>
      <c r="CG100" s="10">
        <f t="shared" si="1123"/>
        <v>0</v>
      </c>
      <c r="CH100" s="11">
        <f t="shared" si="1124"/>
        <v>0</v>
      </c>
      <c r="CI100" s="11">
        <f t="shared" si="1125"/>
        <v>0</v>
      </c>
      <c r="CJ100" s="19"/>
      <c r="CK100" s="9">
        <f t="shared" si="1126"/>
        <v>0</v>
      </c>
      <c r="CL100" s="10">
        <f t="shared" si="1127"/>
        <v>0</v>
      </c>
      <c r="CM100" s="11">
        <f t="shared" si="1128"/>
        <v>0</v>
      </c>
      <c r="CN100" s="11">
        <f t="shared" si="1129"/>
        <v>0</v>
      </c>
      <c r="CO100" s="19"/>
      <c r="CP100" s="9">
        <f t="shared" si="1130"/>
        <v>0</v>
      </c>
      <c r="CQ100" s="10">
        <f t="shared" si="1131"/>
        <v>0</v>
      </c>
      <c r="CR100" s="11">
        <f t="shared" si="1132"/>
        <v>0</v>
      </c>
      <c r="CS100" s="11">
        <f t="shared" si="1133"/>
        <v>0</v>
      </c>
      <c r="CT100" s="19"/>
      <c r="CU100" s="9">
        <f t="shared" si="1134"/>
        <v>0</v>
      </c>
      <c r="CV100" s="10">
        <f t="shared" si="1135"/>
        <v>0</v>
      </c>
      <c r="CW100" s="11">
        <f t="shared" si="1136"/>
        <v>0</v>
      </c>
      <c r="CX100" s="11">
        <f t="shared" si="1137"/>
        <v>0</v>
      </c>
      <c r="CY100" s="18">
        <v>250000</v>
      </c>
      <c r="CZ100" s="8">
        <f t="shared" si="1138"/>
        <v>50000</v>
      </c>
      <c r="DA100" s="12">
        <f t="shared" si="1139"/>
        <v>300000</v>
      </c>
      <c r="DB100" s="13">
        <f t="shared" si="1140"/>
        <v>250</v>
      </c>
      <c r="DC100" s="13">
        <f t="shared" si="1141"/>
        <v>300</v>
      </c>
      <c r="DD100" s="19"/>
      <c r="DE100" s="9">
        <f t="shared" si="1142"/>
        <v>0</v>
      </c>
      <c r="DF100" s="10">
        <f t="shared" si="1143"/>
        <v>0</v>
      </c>
      <c r="DG100" s="11">
        <f t="shared" si="1144"/>
        <v>0</v>
      </c>
      <c r="DH100" s="11">
        <f t="shared" si="1145"/>
        <v>0</v>
      </c>
    </row>
    <row r="101" spans="1:112" s="16" customFormat="1" x14ac:dyDescent="0.25">
      <c r="A101" s="26">
        <v>82</v>
      </c>
      <c r="B101" s="26" t="s">
        <v>152</v>
      </c>
      <c r="C101" s="26" t="s">
        <v>153</v>
      </c>
      <c r="D101" s="26" t="s">
        <v>156</v>
      </c>
      <c r="E101" s="27">
        <v>80</v>
      </c>
      <c r="F101" s="27">
        <v>150</v>
      </c>
      <c r="G101" s="28">
        <f t="shared" si="1061"/>
        <v>12000</v>
      </c>
      <c r="H101" s="19"/>
      <c r="I101" s="9">
        <f t="shared" si="1062"/>
        <v>0</v>
      </c>
      <c r="J101" s="10">
        <f t="shared" si="1063"/>
        <v>0</v>
      </c>
      <c r="K101" s="11">
        <f t="shared" si="1064"/>
        <v>0</v>
      </c>
      <c r="L101" s="11">
        <f t="shared" si="1065"/>
        <v>0</v>
      </c>
      <c r="M101" s="19"/>
      <c r="N101" s="9">
        <f t="shared" si="1066"/>
        <v>0</v>
      </c>
      <c r="O101" s="10">
        <f t="shared" si="1067"/>
        <v>0</v>
      </c>
      <c r="P101" s="11">
        <f t="shared" si="1068"/>
        <v>0</v>
      </c>
      <c r="Q101" s="11">
        <f t="shared" si="1069"/>
        <v>0</v>
      </c>
      <c r="R101" s="19"/>
      <c r="S101" s="9">
        <f t="shared" si="1070"/>
        <v>0</v>
      </c>
      <c r="T101" s="10">
        <f t="shared" si="1071"/>
        <v>0</v>
      </c>
      <c r="U101" s="11">
        <f t="shared" si="1072"/>
        <v>0</v>
      </c>
      <c r="V101" s="11">
        <f t="shared" si="1073"/>
        <v>0</v>
      </c>
      <c r="W101" s="19"/>
      <c r="X101" s="9">
        <f t="shared" si="1074"/>
        <v>0</v>
      </c>
      <c r="Y101" s="10">
        <f t="shared" si="1075"/>
        <v>0</v>
      </c>
      <c r="Z101" s="11">
        <f t="shared" si="1076"/>
        <v>0</v>
      </c>
      <c r="AA101" s="11">
        <f t="shared" si="1077"/>
        <v>0</v>
      </c>
      <c r="AB101" s="9">
        <v>100000000</v>
      </c>
      <c r="AC101" s="9">
        <f t="shared" si="1078"/>
        <v>20000000</v>
      </c>
      <c r="AD101" s="10">
        <f t="shared" si="1079"/>
        <v>120000000</v>
      </c>
      <c r="AE101" s="11">
        <f t="shared" si="1080"/>
        <v>1250000</v>
      </c>
      <c r="AF101" s="11">
        <f t="shared" si="1081"/>
        <v>1500000</v>
      </c>
      <c r="AG101" s="19"/>
      <c r="AH101" s="9">
        <f t="shared" si="1082"/>
        <v>0</v>
      </c>
      <c r="AI101" s="10">
        <f t="shared" si="1083"/>
        <v>0</v>
      </c>
      <c r="AJ101" s="11">
        <f t="shared" si="1084"/>
        <v>0</v>
      </c>
      <c r="AK101" s="11">
        <f t="shared" si="1085"/>
        <v>0</v>
      </c>
      <c r="AL101" s="19"/>
      <c r="AM101" s="9">
        <f t="shared" si="1086"/>
        <v>0</v>
      </c>
      <c r="AN101" s="10">
        <f t="shared" si="1087"/>
        <v>0</v>
      </c>
      <c r="AO101" s="11">
        <f t="shared" si="1088"/>
        <v>0</v>
      </c>
      <c r="AP101" s="11">
        <f t="shared" si="1089"/>
        <v>0</v>
      </c>
      <c r="AQ101" s="19"/>
      <c r="AR101" s="9">
        <f t="shared" si="1090"/>
        <v>0</v>
      </c>
      <c r="AS101" s="10">
        <f t="shared" si="1091"/>
        <v>0</v>
      </c>
      <c r="AT101" s="11">
        <f t="shared" si="1092"/>
        <v>0</v>
      </c>
      <c r="AU101" s="11">
        <f t="shared" si="1093"/>
        <v>0</v>
      </c>
      <c r="AV101" s="19"/>
      <c r="AW101" s="9">
        <f t="shared" si="1094"/>
        <v>0</v>
      </c>
      <c r="AX101" s="10">
        <f t="shared" si="1095"/>
        <v>0</v>
      </c>
      <c r="AY101" s="11">
        <f t="shared" si="1096"/>
        <v>0</v>
      </c>
      <c r="AZ101" s="11">
        <f t="shared" si="1097"/>
        <v>0</v>
      </c>
      <c r="BA101" s="19"/>
      <c r="BB101" s="9">
        <f t="shared" si="1098"/>
        <v>0</v>
      </c>
      <c r="BC101" s="10">
        <f t="shared" si="1099"/>
        <v>0</v>
      </c>
      <c r="BD101" s="11">
        <f t="shared" si="1100"/>
        <v>0</v>
      </c>
      <c r="BE101" s="11">
        <f t="shared" si="1101"/>
        <v>0</v>
      </c>
      <c r="BF101" s="19"/>
      <c r="BG101" s="9">
        <f t="shared" si="1102"/>
        <v>0</v>
      </c>
      <c r="BH101" s="10">
        <f t="shared" si="1103"/>
        <v>0</v>
      </c>
      <c r="BI101" s="11">
        <f t="shared" si="1104"/>
        <v>0</v>
      </c>
      <c r="BJ101" s="11">
        <f t="shared" si="1105"/>
        <v>0</v>
      </c>
      <c r="BK101" s="19">
        <v>33333.33</v>
      </c>
      <c r="BL101" s="9">
        <f t="shared" si="1106"/>
        <v>6666.6660000000011</v>
      </c>
      <c r="BM101" s="10">
        <f t="shared" si="1107"/>
        <v>39999.995999999999</v>
      </c>
      <c r="BN101" s="11">
        <f t="shared" si="1108"/>
        <v>416.66662500000001</v>
      </c>
      <c r="BO101" s="11">
        <f t="shared" si="1109"/>
        <v>499.99995000000001</v>
      </c>
      <c r="BP101" s="19"/>
      <c r="BQ101" s="9">
        <f t="shared" si="1110"/>
        <v>0</v>
      </c>
      <c r="BR101" s="10">
        <f t="shared" si="1111"/>
        <v>0</v>
      </c>
      <c r="BS101" s="11">
        <f t="shared" si="1112"/>
        <v>0</v>
      </c>
      <c r="BT101" s="11">
        <f t="shared" si="1113"/>
        <v>0</v>
      </c>
      <c r="BU101" s="19"/>
      <c r="BV101" s="9">
        <f t="shared" si="1114"/>
        <v>0</v>
      </c>
      <c r="BW101" s="10">
        <f t="shared" si="1115"/>
        <v>0</v>
      </c>
      <c r="BX101" s="11">
        <f t="shared" si="1116"/>
        <v>0</v>
      </c>
      <c r="BY101" s="11">
        <f t="shared" si="1117"/>
        <v>0</v>
      </c>
      <c r="BZ101" s="19"/>
      <c r="CA101" s="9">
        <f t="shared" si="1118"/>
        <v>0</v>
      </c>
      <c r="CB101" s="10">
        <f t="shared" si="1119"/>
        <v>0</v>
      </c>
      <c r="CC101" s="11">
        <f t="shared" si="1120"/>
        <v>0</v>
      </c>
      <c r="CD101" s="11">
        <f t="shared" si="1121"/>
        <v>0</v>
      </c>
      <c r="CE101" s="19"/>
      <c r="CF101" s="9">
        <f t="shared" si="1122"/>
        <v>0</v>
      </c>
      <c r="CG101" s="10">
        <f t="shared" si="1123"/>
        <v>0</v>
      </c>
      <c r="CH101" s="11">
        <f t="shared" si="1124"/>
        <v>0</v>
      </c>
      <c r="CI101" s="11">
        <f t="shared" si="1125"/>
        <v>0</v>
      </c>
      <c r="CJ101" s="19"/>
      <c r="CK101" s="9">
        <f t="shared" si="1126"/>
        <v>0</v>
      </c>
      <c r="CL101" s="10">
        <f t="shared" si="1127"/>
        <v>0</v>
      </c>
      <c r="CM101" s="11">
        <f t="shared" si="1128"/>
        <v>0</v>
      </c>
      <c r="CN101" s="11">
        <f t="shared" si="1129"/>
        <v>0</v>
      </c>
      <c r="CO101" s="19"/>
      <c r="CP101" s="9">
        <f t="shared" si="1130"/>
        <v>0</v>
      </c>
      <c r="CQ101" s="10">
        <f t="shared" si="1131"/>
        <v>0</v>
      </c>
      <c r="CR101" s="11">
        <f t="shared" si="1132"/>
        <v>0</v>
      </c>
      <c r="CS101" s="11">
        <f t="shared" si="1133"/>
        <v>0</v>
      </c>
      <c r="CT101" s="19"/>
      <c r="CU101" s="9">
        <f t="shared" si="1134"/>
        <v>0</v>
      </c>
      <c r="CV101" s="10">
        <f t="shared" si="1135"/>
        <v>0</v>
      </c>
      <c r="CW101" s="11">
        <f t="shared" si="1136"/>
        <v>0</v>
      </c>
      <c r="CX101" s="11">
        <f t="shared" si="1137"/>
        <v>0</v>
      </c>
      <c r="CY101" s="19"/>
      <c r="CZ101" s="9">
        <f t="shared" si="1138"/>
        <v>0</v>
      </c>
      <c r="DA101" s="10">
        <f t="shared" si="1139"/>
        <v>0</v>
      </c>
      <c r="DB101" s="11">
        <f t="shared" si="1140"/>
        <v>0</v>
      </c>
      <c r="DC101" s="11">
        <f t="shared" si="1141"/>
        <v>0</v>
      </c>
      <c r="DD101" s="19"/>
      <c r="DE101" s="9">
        <f t="shared" si="1142"/>
        <v>0</v>
      </c>
      <c r="DF101" s="10">
        <f t="shared" si="1143"/>
        <v>0</v>
      </c>
      <c r="DG101" s="11">
        <f t="shared" si="1144"/>
        <v>0</v>
      </c>
      <c r="DH101" s="11">
        <f t="shared" si="1145"/>
        <v>0</v>
      </c>
    </row>
    <row r="102" spans="1:112" s="16" customFormat="1" x14ac:dyDescent="0.25">
      <c r="A102" s="17">
        <v>83</v>
      </c>
      <c r="B102" s="17" t="s">
        <v>154</v>
      </c>
      <c r="C102" s="17" t="s">
        <v>155</v>
      </c>
      <c r="D102" s="17" t="s">
        <v>157</v>
      </c>
      <c r="E102" s="18">
        <v>20</v>
      </c>
      <c r="F102" s="18">
        <v>150</v>
      </c>
      <c r="G102" s="8">
        <f t="shared" si="1061"/>
        <v>3000</v>
      </c>
      <c r="H102" s="19"/>
      <c r="I102" s="9">
        <f t="shared" si="1062"/>
        <v>0</v>
      </c>
      <c r="J102" s="10">
        <f t="shared" si="1063"/>
        <v>0</v>
      </c>
      <c r="K102" s="11">
        <f t="shared" si="1064"/>
        <v>0</v>
      </c>
      <c r="L102" s="11">
        <f t="shared" si="1065"/>
        <v>0</v>
      </c>
      <c r="M102" s="19"/>
      <c r="N102" s="9">
        <f t="shared" si="1066"/>
        <v>0</v>
      </c>
      <c r="O102" s="10">
        <f t="shared" si="1067"/>
        <v>0</v>
      </c>
      <c r="P102" s="11">
        <f t="shared" si="1068"/>
        <v>0</v>
      </c>
      <c r="Q102" s="11">
        <f t="shared" si="1069"/>
        <v>0</v>
      </c>
      <c r="R102" s="19"/>
      <c r="S102" s="9">
        <f t="shared" si="1070"/>
        <v>0</v>
      </c>
      <c r="T102" s="10">
        <f t="shared" si="1071"/>
        <v>0</v>
      </c>
      <c r="U102" s="11">
        <f t="shared" si="1072"/>
        <v>0</v>
      </c>
      <c r="V102" s="11">
        <f t="shared" si="1073"/>
        <v>0</v>
      </c>
      <c r="W102" s="19"/>
      <c r="X102" s="9">
        <f t="shared" si="1074"/>
        <v>0</v>
      </c>
      <c r="Y102" s="10">
        <f t="shared" si="1075"/>
        <v>0</v>
      </c>
      <c r="Z102" s="11">
        <f t="shared" si="1076"/>
        <v>0</v>
      </c>
      <c r="AA102" s="11">
        <f t="shared" si="1077"/>
        <v>0</v>
      </c>
      <c r="AB102" s="9">
        <v>100000000</v>
      </c>
      <c r="AC102" s="9">
        <f t="shared" si="1078"/>
        <v>20000000</v>
      </c>
      <c r="AD102" s="10">
        <f t="shared" si="1079"/>
        <v>120000000</v>
      </c>
      <c r="AE102" s="11">
        <f t="shared" si="1080"/>
        <v>5000000</v>
      </c>
      <c r="AF102" s="11">
        <f t="shared" si="1081"/>
        <v>6000000</v>
      </c>
      <c r="AG102" s="18">
        <v>2500</v>
      </c>
      <c r="AH102" s="8">
        <f t="shared" si="1082"/>
        <v>500</v>
      </c>
      <c r="AI102" s="12">
        <f t="shared" si="1083"/>
        <v>3000</v>
      </c>
      <c r="AJ102" s="13">
        <f t="shared" si="1084"/>
        <v>125</v>
      </c>
      <c r="AK102" s="13">
        <f t="shared" si="1085"/>
        <v>150</v>
      </c>
      <c r="AL102" s="19"/>
      <c r="AM102" s="9">
        <f t="shared" si="1086"/>
        <v>0</v>
      </c>
      <c r="AN102" s="10">
        <f t="shared" si="1087"/>
        <v>0</v>
      </c>
      <c r="AO102" s="11">
        <f t="shared" si="1088"/>
        <v>0</v>
      </c>
      <c r="AP102" s="11">
        <f t="shared" si="1089"/>
        <v>0</v>
      </c>
      <c r="AQ102" s="19"/>
      <c r="AR102" s="9">
        <f t="shared" si="1090"/>
        <v>0</v>
      </c>
      <c r="AS102" s="10">
        <f t="shared" si="1091"/>
        <v>0</v>
      </c>
      <c r="AT102" s="11">
        <f t="shared" si="1092"/>
        <v>0</v>
      </c>
      <c r="AU102" s="11">
        <f t="shared" si="1093"/>
        <v>0</v>
      </c>
      <c r="AV102" s="19"/>
      <c r="AW102" s="9">
        <f t="shared" si="1094"/>
        <v>0</v>
      </c>
      <c r="AX102" s="10">
        <f t="shared" si="1095"/>
        <v>0</v>
      </c>
      <c r="AY102" s="11">
        <f t="shared" si="1096"/>
        <v>0</v>
      </c>
      <c r="AZ102" s="11">
        <f t="shared" si="1097"/>
        <v>0</v>
      </c>
      <c r="BA102" s="19"/>
      <c r="BB102" s="9">
        <f t="shared" si="1098"/>
        <v>0</v>
      </c>
      <c r="BC102" s="10">
        <f t="shared" si="1099"/>
        <v>0</v>
      </c>
      <c r="BD102" s="11">
        <f t="shared" si="1100"/>
        <v>0</v>
      </c>
      <c r="BE102" s="11">
        <f t="shared" si="1101"/>
        <v>0</v>
      </c>
      <c r="BF102" s="19"/>
      <c r="BG102" s="9">
        <f t="shared" si="1102"/>
        <v>0</v>
      </c>
      <c r="BH102" s="10">
        <f t="shared" si="1103"/>
        <v>0</v>
      </c>
      <c r="BI102" s="11">
        <f t="shared" si="1104"/>
        <v>0</v>
      </c>
      <c r="BJ102" s="11">
        <f t="shared" si="1105"/>
        <v>0</v>
      </c>
      <c r="BK102" s="19">
        <v>13333.33</v>
      </c>
      <c r="BL102" s="9">
        <f t="shared" si="1106"/>
        <v>2666.6660000000002</v>
      </c>
      <c r="BM102" s="10">
        <f t="shared" si="1107"/>
        <v>15999.995999999999</v>
      </c>
      <c r="BN102" s="11">
        <f t="shared" si="1108"/>
        <v>666.66650000000004</v>
      </c>
      <c r="BO102" s="11">
        <f t="shared" si="1109"/>
        <v>799.99979999999994</v>
      </c>
      <c r="BP102" s="19"/>
      <c r="BQ102" s="9">
        <f t="shared" si="1110"/>
        <v>0</v>
      </c>
      <c r="BR102" s="10">
        <f t="shared" si="1111"/>
        <v>0</v>
      </c>
      <c r="BS102" s="11">
        <f t="shared" si="1112"/>
        <v>0</v>
      </c>
      <c r="BT102" s="11">
        <f t="shared" si="1113"/>
        <v>0</v>
      </c>
      <c r="BU102" s="19"/>
      <c r="BV102" s="9">
        <f t="shared" si="1114"/>
        <v>0</v>
      </c>
      <c r="BW102" s="10">
        <f t="shared" si="1115"/>
        <v>0</v>
      </c>
      <c r="BX102" s="11">
        <f t="shared" si="1116"/>
        <v>0</v>
      </c>
      <c r="BY102" s="11">
        <f t="shared" si="1117"/>
        <v>0</v>
      </c>
      <c r="BZ102" s="19"/>
      <c r="CA102" s="9">
        <f t="shared" si="1118"/>
        <v>0</v>
      </c>
      <c r="CB102" s="10">
        <f t="shared" si="1119"/>
        <v>0</v>
      </c>
      <c r="CC102" s="11">
        <f t="shared" si="1120"/>
        <v>0</v>
      </c>
      <c r="CD102" s="11">
        <f t="shared" si="1121"/>
        <v>0</v>
      </c>
      <c r="CE102" s="19"/>
      <c r="CF102" s="9">
        <f t="shared" si="1122"/>
        <v>0</v>
      </c>
      <c r="CG102" s="10">
        <f t="shared" si="1123"/>
        <v>0</v>
      </c>
      <c r="CH102" s="11">
        <f t="shared" si="1124"/>
        <v>0</v>
      </c>
      <c r="CI102" s="11">
        <f t="shared" si="1125"/>
        <v>0</v>
      </c>
      <c r="CJ102" s="19"/>
      <c r="CK102" s="9">
        <f t="shared" si="1126"/>
        <v>0</v>
      </c>
      <c r="CL102" s="10">
        <f t="shared" si="1127"/>
        <v>0</v>
      </c>
      <c r="CM102" s="11">
        <f t="shared" si="1128"/>
        <v>0</v>
      </c>
      <c r="CN102" s="11">
        <f t="shared" si="1129"/>
        <v>0</v>
      </c>
      <c r="CO102" s="19"/>
      <c r="CP102" s="9">
        <f t="shared" si="1130"/>
        <v>0</v>
      </c>
      <c r="CQ102" s="10">
        <f t="shared" si="1131"/>
        <v>0</v>
      </c>
      <c r="CR102" s="11">
        <f t="shared" si="1132"/>
        <v>0</v>
      </c>
      <c r="CS102" s="11">
        <f t="shared" si="1133"/>
        <v>0</v>
      </c>
      <c r="CT102" s="19"/>
      <c r="CU102" s="9">
        <f t="shared" si="1134"/>
        <v>0</v>
      </c>
      <c r="CV102" s="10">
        <f t="shared" si="1135"/>
        <v>0</v>
      </c>
      <c r="CW102" s="11">
        <f t="shared" si="1136"/>
        <v>0</v>
      </c>
      <c r="CX102" s="11">
        <f t="shared" si="1137"/>
        <v>0</v>
      </c>
      <c r="CY102" s="19"/>
      <c r="CZ102" s="9">
        <f t="shared" si="1138"/>
        <v>0</v>
      </c>
      <c r="DA102" s="10">
        <f t="shared" si="1139"/>
        <v>0</v>
      </c>
      <c r="DB102" s="11">
        <f t="shared" si="1140"/>
        <v>0</v>
      </c>
      <c r="DC102" s="11">
        <f t="shared" si="1141"/>
        <v>0</v>
      </c>
      <c r="DD102" s="19"/>
      <c r="DE102" s="9">
        <f t="shared" si="1142"/>
        <v>0</v>
      </c>
      <c r="DF102" s="10">
        <f t="shared" si="1143"/>
        <v>0</v>
      </c>
      <c r="DG102" s="11">
        <f t="shared" si="1144"/>
        <v>0</v>
      </c>
      <c r="DH102" s="11">
        <f t="shared" si="1145"/>
        <v>0</v>
      </c>
    </row>
  </sheetData>
  <mergeCells count="28">
    <mergeCell ref="H4:L4"/>
    <mergeCell ref="BA4:BE4"/>
    <mergeCell ref="BF4:BJ4"/>
    <mergeCell ref="BK4:BO4"/>
    <mergeCell ref="BP4:BT4"/>
    <mergeCell ref="BU4:BY4"/>
    <mergeCell ref="CY4:DC4"/>
    <mergeCell ref="BZ4:CD4"/>
    <mergeCell ref="CE4:CI4"/>
    <mergeCell ref="CJ4:CN4"/>
    <mergeCell ref="CO4:CS4"/>
    <mergeCell ref="CT4:CX4"/>
    <mergeCell ref="DD4:DH4"/>
    <mergeCell ref="M4:Q4"/>
    <mergeCell ref="A4:A5"/>
    <mergeCell ref="B4:B5"/>
    <mergeCell ref="C4:C5"/>
    <mergeCell ref="D4:D5"/>
    <mergeCell ref="E4:E5"/>
    <mergeCell ref="F4:F5"/>
    <mergeCell ref="R4:V4"/>
    <mergeCell ref="W4:AA4"/>
    <mergeCell ref="AB4:AF4"/>
    <mergeCell ref="AG4:AK4"/>
    <mergeCell ref="AL4:AP4"/>
    <mergeCell ref="AQ4:AU4"/>
    <mergeCell ref="AV4:AZ4"/>
    <mergeCell ref="G4:G5"/>
  </mergeCell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rowBreaks count="1" manualBreakCount="1">
    <brk id="54" max="109" man="1"/>
  </rowBreaks>
  <colBreaks count="3" manualBreakCount="3">
    <brk id="30" max="1048575" man="1"/>
    <brk id="60" max="1048575" man="1"/>
    <brk id="8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Գնային առաջարկներ</vt:lpstr>
      <vt:lpstr>'Գնային առաջարկներ'!Print_Area</vt:lpstr>
      <vt:lpstr>'Գնային առաջարկներ'!Print_Titles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2020-12-07T13:12:41Z</dcterms:modified>
</cp:coreProperties>
</file>